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lle\OneDrive\Bureau\"/>
    </mc:Choice>
  </mc:AlternateContent>
  <xr:revisionPtr revIDLastSave="0" documentId="13_ncr:1_{E8A23F75-8B47-4346-972C-FFA4857DFEDB}" xr6:coauthVersionLast="47" xr6:coauthVersionMax="47" xr10:uidLastSave="{00000000-0000-0000-0000-000000000000}"/>
  <bookViews>
    <workbookView xWindow="-108" yWindow="-108" windowWidth="23256" windowHeight="12456" tabRatio="678" xr2:uid="{FB2F819A-430E-4C49-823D-AD77095A6B4A}"/>
  </bookViews>
  <sheets>
    <sheet name="LOT CVCP " sheetId="13" r:id="rId1"/>
  </sheets>
  <definedNames>
    <definedName name="_Toc156015164" localSheetId="0">'LOT CVCP '!#REF!</definedName>
    <definedName name="_Toc196822180" localSheetId="0">'LOT CVCP '!$B$8</definedName>
    <definedName name="_Toc28" localSheetId="0">'LOT CVCP '!$F$173</definedName>
    <definedName name="_Toc322606943" localSheetId="0">'LOT CVCP '!#REF!</definedName>
    <definedName name="_Toc5097769" localSheetId="0">'LOT CVCP '!#REF!</definedName>
    <definedName name="BC" localSheetId="0">#REF!</definedName>
    <definedName name="BC">#REF!</definedName>
    <definedName name="coef" localSheetId="0">#REF!</definedName>
    <definedName name="coef">#REF!</definedName>
    <definedName name="TMO" localSheetId="0">#REF!</definedName>
    <definedName name="TMO">#REF!</definedName>
    <definedName name="_xlnm.Print_Area" localSheetId="0">'LOT CVCP '!$A$1:$F$483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77" i="13" l="1"/>
  <c r="F281" i="13"/>
  <c r="F328" i="13"/>
  <c r="F305" i="13"/>
  <c r="F97" i="13"/>
  <c r="F95" i="13"/>
  <c r="F94" i="13"/>
  <c r="F93" i="13"/>
  <c r="F92" i="13"/>
  <c r="F91" i="13"/>
  <c r="F69" i="13"/>
  <c r="F67" i="13"/>
  <c r="F68" i="13"/>
  <c r="F134" i="13"/>
  <c r="F336" i="13"/>
  <c r="F338" i="13"/>
  <c r="F337" i="13"/>
  <c r="F335" i="13"/>
  <c r="F192" i="13"/>
  <c r="F267" i="13"/>
  <c r="F155" i="13"/>
  <c r="F477" i="13"/>
  <c r="F414" i="13"/>
  <c r="F394" i="13"/>
  <c r="F393" i="13"/>
  <c r="F392" i="13"/>
  <c r="F391" i="13"/>
  <c r="F386" i="13"/>
  <c r="F387" i="13"/>
  <c r="F397" i="13"/>
  <c r="F390" i="13"/>
  <c r="F383" i="13"/>
  <c r="F380" i="13"/>
  <c r="F374" i="13"/>
  <c r="F375" i="13"/>
  <c r="F376" i="13"/>
  <c r="F377" i="13"/>
  <c r="F373" i="13"/>
  <c r="F370" i="13" l="1"/>
  <c r="F357" i="13"/>
  <c r="F358" i="13"/>
  <c r="F356" i="13"/>
  <c r="F355" i="13"/>
  <c r="F354" i="13"/>
  <c r="F317" i="13" l="1"/>
  <c r="F321" i="13"/>
  <c r="F330" i="13"/>
  <c r="F329" i="13"/>
  <c r="F332" i="13"/>
  <c r="F325" i="13"/>
  <c r="F324" i="13"/>
  <c r="F323" i="13"/>
  <c r="F319" i="13"/>
  <c r="F318" i="13"/>
  <c r="F310" i="13"/>
  <c r="F306" i="13"/>
  <c r="F307" i="13"/>
  <c r="F316" i="13" l="1"/>
  <c r="F340" i="13" s="1"/>
  <c r="F367" i="13" l="1"/>
  <c r="F366" i="13"/>
  <c r="F365" i="13"/>
  <c r="F364" i="13"/>
  <c r="F363" i="13"/>
  <c r="F362" i="13"/>
  <c r="F265" i="13"/>
  <c r="F210" i="13" l="1"/>
  <c r="F244" i="13" l="1"/>
  <c r="F245" i="13"/>
  <c r="F246" i="13"/>
  <c r="F243" i="13"/>
  <c r="F228" i="13"/>
  <c r="F201" i="13"/>
  <c r="F200" i="13"/>
  <c r="F193" i="13"/>
  <c r="F145" i="13"/>
  <c r="F174" i="13"/>
  <c r="F178" i="13"/>
  <c r="F177" i="13"/>
  <c r="F184" i="13"/>
  <c r="F165" i="13"/>
  <c r="F162" i="13"/>
  <c r="F161" i="13"/>
  <c r="F144" i="13"/>
  <c r="F143" i="13"/>
  <c r="F148" i="13"/>
  <c r="F149" i="13"/>
  <c r="F152" i="13"/>
  <c r="F153" i="13"/>
  <c r="F154" i="13"/>
  <c r="F156" i="13"/>
  <c r="F157" i="13"/>
  <c r="F158" i="13"/>
  <c r="F183" i="13"/>
  <c r="F182" i="13"/>
  <c r="F169" i="13"/>
  <c r="F170" i="13"/>
  <c r="F173" i="13"/>
  <c r="F133" i="13"/>
  <c r="F132" i="13"/>
  <c r="F124" i="13"/>
  <c r="F66" i="13"/>
  <c r="F103" i="13"/>
  <c r="F275" i="13"/>
  <c r="F276" i="13"/>
  <c r="F299" i="13"/>
  <c r="F298" i="13"/>
  <c r="F297" i="13"/>
  <c r="F296" i="13"/>
  <c r="F295" i="13"/>
  <c r="F294" i="13"/>
  <c r="F293" i="13"/>
  <c r="F292" i="13"/>
  <c r="F291" i="13"/>
  <c r="F290" i="13"/>
  <c r="F289" i="13"/>
  <c r="F353" i="13"/>
  <c r="F352" i="13"/>
  <c r="F399" i="13" s="1"/>
  <c r="F253" i="13"/>
  <c r="F345" i="13" l="1"/>
  <c r="F347" i="13" s="1"/>
  <c r="F233" i="13"/>
  <c r="F227" i="13"/>
  <c r="F226" i="13"/>
  <c r="F191" i="13"/>
  <c r="F71" i="13"/>
  <c r="F79" i="13"/>
  <c r="F78" i="13"/>
  <c r="F77" i="13"/>
  <c r="F76" i="13"/>
  <c r="F75" i="13"/>
  <c r="F74" i="13"/>
  <c r="F73" i="13"/>
  <c r="F72" i="13"/>
  <c r="F46" i="13"/>
  <c r="F45" i="13"/>
  <c r="F44" i="13"/>
  <c r="F43" i="13"/>
  <c r="F42" i="13"/>
  <c r="F41" i="13"/>
  <c r="F40" i="13"/>
  <c r="F39" i="13"/>
  <c r="F38" i="13"/>
  <c r="F37" i="13"/>
  <c r="F36" i="13"/>
  <c r="F35" i="13"/>
  <c r="F34" i="13"/>
  <c r="F31" i="13"/>
  <c r="F30" i="13"/>
  <c r="F29" i="13"/>
  <c r="F28" i="13"/>
  <c r="F27" i="13"/>
  <c r="F26" i="13"/>
  <c r="F25" i="13"/>
  <c r="F24" i="13"/>
  <c r="F23" i="13"/>
  <c r="F22" i="13"/>
  <c r="F21" i="13"/>
  <c r="F20" i="13"/>
  <c r="F19" i="13"/>
  <c r="F474" i="13" l="1"/>
  <c r="F471" i="13"/>
  <c r="F468" i="13"/>
  <c r="F465" i="13"/>
  <c r="F462" i="13"/>
  <c r="F459" i="13"/>
  <c r="F456" i="13"/>
  <c r="F453" i="13"/>
  <c r="F444" i="13"/>
  <c r="F450" i="13" l="1"/>
  <c r="F447" i="13"/>
  <c r="F441" i="13"/>
  <c r="F438" i="13"/>
  <c r="F435" i="13"/>
  <c r="F432" i="13"/>
  <c r="F429" i="13"/>
  <c r="F426" i="13"/>
  <c r="F423" i="13"/>
  <c r="F420" i="13"/>
  <c r="F417" i="13"/>
  <c r="F411" i="13"/>
  <c r="F410" i="13"/>
  <c r="F407" i="13"/>
  <c r="F404" i="13"/>
  <c r="F479" i="13" l="1"/>
  <c r="F202" i="13"/>
  <c r="F195" i="13"/>
  <c r="F194" i="13"/>
  <c r="F118" i="13" l="1"/>
  <c r="F114" i="13"/>
  <c r="F88" i="13"/>
  <c r="F87" i="13"/>
  <c r="F86" i="13"/>
  <c r="F85" i="13"/>
  <c r="F84" i="13"/>
  <c r="F83" i="13"/>
  <c r="F82" i="13"/>
  <c r="F81" i="13"/>
  <c r="F142" i="13"/>
  <c r="F141" i="13"/>
  <c r="F186" i="13" s="1"/>
  <c r="F52" i="13" l="1"/>
  <c r="F53" i="13"/>
  <c r="F54" i="13"/>
  <c r="F55" i="13"/>
  <c r="F56" i="13"/>
  <c r="F57" i="13"/>
  <c r="F58" i="13"/>
  <c r="F59" i="13"/>
  <c r="F60" i="13"/>
  <c r="F61" i="13"/>
  <c r="F62" i="13"/>
  <c r="F50" i="13"/>
  <c r="F13" i="13"/>
  <c r="F309" i="13" l="1"/>
  <c r="F308" i="13"/>
  <c r="F302" i="13"/>
  <c r="F280" i="13"/>
  <c r="F274" i="13"/>
  <c r="F283" i="13" s="1"/>
  <c r="F266" i="13"/>
  <c r="F264" i="13"/>
  <c r="F261" i="13"/>
  <c r="F260" i="13"/>
  <c r="F252" i="13"/>
  <c r="F251" i="13"/>
  <c r="F250" i="13"/>
  <c r="F249" i="13"/>
  <c r="F239" i="13"/>
  <c r="F238" i="13"/>
  <c r="F237" i="13"/>
  <c r="F236" i="13"/>
  <c r="F232" i="13"/>
  <c r="F231" i="13"/>
  <c r="F209" i="13"/>
  <c r="F208" i="13"/>
  <c r="F205" i="13"/>
  <c r="F199" i="13"/>
  <c r="F198" i="13"/>
  <c r="F312" i="13" l="1"/>
  <c r="F269" i="13"/>
  <c r="F223" i="13"/>
  <c r="F222" i="13"/>
  <c r="F221" i="13"/>
  <c r="F220" i="13"/>
  <c r="F219" i="13"/>
  <c r="F218" i="13"/>
  <c r="F217" i="13"/>
  <c r="F216" i="13"/>
  <c r="F215" i="13"/>
  <c r="F214" i="13"/>
  <c r="F255" i="13" s="1"/>
  <c r="F100" i="13"/>
  <c r="F109" i="13"/>
  <c r="F110" i="13"/>
  <c r="F111" i="13"/>
  <c r="F105" i="13"/>
  <c r="F106" i="13"/>
  <c r="F107" i="13"/>
  <c r="F108" i="13"/>
  <c r="F11" i="13" l="1"/>
  <c r="F14" i="13"/>
  <c r="F51" i="13"/>
  <c r="F104" i="13"/>
  <c r="F119" i="13"/>
  <c r="F120" i="13"/>
  <c r="F123" i="13"/>
  <c r="F125" i="13"/>
  <c r="F128" i="13"/>
  <c r="F129" i="13"/>
  <c r="F136" i="13" l="1"/>
  <c r="F481" i="13" s="1"/>
  <c r="F482" i="13" s="1"/>
  <c r="F483" i="13" s="1"/>
</calcChain>
</file>

<file path=xl/sharedStrings.xml><?xml version="1.0" encoding="utf-8"?>
<sst xmlns="http://schemas.openxmlformats.org/spreadsheetml/2006/main" count="727" uniqueCount="401">
  <si>
    <t>MAITRE D'OUVRAGE:</t>
  </si>
  <si>
    <t xml:space="preserve">MAITRE D'ŒUVRE </t>
  </si>
  <si>
    <t>Aèlia Environnement et Ingénierie
Parc Le Mahieu - Entrée 7, 452 Avenue du Maréchal de Lattre de Tassigny, 59350 SAINT ANDRE LEZ LILLE</t>
  </si>
  <si>
    <t>AFFAIRE :</t>
  </si>
  <si>
    <t>Poste</t>
  </si>
  <si>
    <t>Désignation</t>
  </si>
  <si>
    <t>Unité</t>
  </si>
  <si>
    <t>Quantité</t>
  </si>
  <si>
    <t>Prix unitaire</t>
  </si>
  <si>
    <t>Prix total</t>
  </si>
  <si>
    <t>ENS</t>
  </si>
  <si>
    <t>U</t>
  </si>
  <si>
    <t>ML</t>
  </si>
  <si>
    <t>MONTANT TOTAL H.T. En Euros</t>
  </si>
  <si>
    <t>TVA à 20,0 %</t>
  </si>
  <si>
    <t>MONTANT TOTAL T.T.C. En Euros</t>
  </si>
  <si>
    <t>CH BAPAUME</t>
  </si>
  <si>
    <t>Rénovation de l'EHPAD HENRI GUIDET - CH Bapaume pour le Groupe Hospitalier Artois-Ternois</t>
  </si>
  <si>
    <t xml:space="preserve">ens </t>
  </si>
  <si>
    <t xml:space="preserve">Gainerie </t>
  </si>
  <si>
    <t>Ø 125</t>
  </si>
  <si>
    <t>Ø 160</t>
  </si>
  <si>
    <t>Ø 200</t>
  </si>
  <si>
    <t>Ø 250</t>
  </si>
  <si>
    <t>Ø 315</t>
  </si>
  <si>
    <t>Ø 350</t>
  </si>
  <si>
    <t>Ø 400</t>
  </si>
  <si>
    <t>Ø 500</t>
  </si>
  <si>
    <t>Carottages et percements</t>
  </si>
  <si>
    <t>Trappes de visites</t>
  </si>
  <si>
    <t>Diffuseurs</t>
  </si>
  <si>
    <t>3.2.1</t>
  </si>
  <si>
    <t xml:space="preserve">Compteur d'énergie </t>
  </si>
  <si>
    <t>3.2.2</t>
  </si>
  <si>
    <r>
      <rPr>
        <b/>
        <sz val="7"/>
        <color theme="1"/>
        <rFont val="Times New Roman"/>
        <family val="1"/>
      </rPr>
      <t xml:space="preserve">     </t>
    </r>
    <r>
      <rPr>
        <b/>
        <u/>
        <sz val="14"/>
        <color theme="1"/>
        <rFont val="Calibri"/>
        <family val="2"/>
        <scheme val="minor"/>
      </rPr>
      <t xml:space="preserve">DESCRIPTION DES TRAVAUX DE CHAUFFAGE </t>
    </r>
  </si>
  <si>
    <t xml:space="preserve">Distribution de chaleur </t>
  </si>
  <si>
    <t xml:space="preserve">Shema de principe </t>
  </si>
  <si>
    <t xml:space="preserve">Tuyauterie et calorifuge </t>
  </si>
  <si>
    <t>Calorifuge</t>
  </si>
  <si>
    <t xml:space="preserve">Vase d'expension </t>
  </si>
  <si>
    <t xml:space="preserve">Accessoires </t>
  </si>
  <si>
    <t xml:space="preserve">Un purgeur automatique à gros débit </t>
  </si>
  <si>
    <t>Filtre et désemboueur</t>
  </si>
  <si>
    <t xml:space="preserve">Filtre à poche barreau magnétique </t>
  </si>
  <si>
    <t xml:space="preserve">Une vanne de vidange </t>
  </si>
  <si>
    <t>Circulateur haut rendement</t>
  </si>
  <si>
    <t xml:space="preserve">Coffret de contôle </t>
  </si>
  <si>
    <t xml:space="preserve">Kit de filtres </t>
  </si>
  <si>
    <t>Traitement d'eau d'appoint - Remplissage</t>
  </si>
  <si>
    <t xml:space="preserve">Dispositif de sécurité </t>
  </si>
  <si>
    <t xml:space="preserve">Sécurité manque d'eau </t>
  </si>
  <si>
    <t xml:space="preserve">Thermostat de sécurité </t>
  </si>
  <si>
    <t xml:space="preserve">Détecteur de débit </t>
  </si>
  <si>
    <t xml:space="preserve">Émission de chaleur </t>
  </si>
  <si>
    <t xml:space="preserve">Equilibre - Réglages des réseau </t>
  </si>
  <si>
    <t xml:space="preserve">Sous-total Travaux de Chauffage </t>
  </si>
  <si>
    <t xml:space="preserve">DESCRIPTION DES TRAVAUX DE RAFRAICHISSEMENT </t>
  </si>
  <si>
    <t>Unités exterieurs</t>
  </si>
  <si>
    <t xml:space="preserve">Mise en service </t>
  </si>
  <si>
    <t>ens</t>
  </si>
  <si>
    <t xml:space="preserve">Boitier de récuperation </t>
  </si>
  <si>
    <t xml:space="preserve">Unités interieures </t>
  </si>
  <si>
    <t>Pompe de relevage</t>
  </si>
  <si>
    <t>ml</t>
  </si>
  <si>
    <t xml:space="preserve">DESCRIPTION DES TRAVAUX DE VENTILATION </t>
  </si>
  <si>
    <t xml:space="preserve">Supports CTA </t>
  </si>
  <si>
    <t xml:space="preserve">CTA des autres locaux </t>
  </si>
  <si>
    <t xml:space="preserve">Gestion des débits </t>
  </si>
  <si>
    <t>Sonde CO2</t>
  </si>
  <si>
    <t>Registre motorisé</t>
  </si>
  <si>
    <t>Conduit circulaire en tôle d'acier galvanisé</t>
  </si>
  <si>
    <t xml:space="preserve">Conduit réctangulaire </t>
  </si>
  <si>
    <t>m²</t>
  </si>
  <si>
    <t xml:space="preserve">Calorifuge </t>
  </si>
  <si>
    <t xml:space="preserve">Accessoires divers </t>
  </si>
  <si>
    <t>Manchette souple</t>
  </si>
  <si>
    <t>Accessoires de pose de régulation</t>
  </si>
  <si>
    <t>Piège à son</t>
  </si>
  <si>
    <t xml:space="preserve">Clapet coupe - feu </t>
  </si>
  <si>
    <t>Terminaux de ventilation</t>
  </si>
  <si>
    <t>DESCRIPTION DES TRAVAUX D'ELECTRICITE</t>
  </si>
  <si>
    <t>Electricité</t>
  </si>
  <si>
    <t xml:space="preserve">Régulation en chaufferie </t>
  </si>
  <si>
    <t xml:space="preserve">Programmation </t>
  </si>
  <si>
    <t xml:space="preserve">Plan de repérage </t>
  </si>
  <si>
    <t>DESCRIPTION DES TRAVAUX DE DESENFUMAGE</t>
  </si>
  <si>
    <t xml:space="preserve">Volets d'air neuf et de désenfumage </t>
  </si>
  <si>
    <t xml:space="preserve">Extracteur de désenfumage </t>
  </si>
  <si>
    <t xml:space="preserve">Caisson d'extraction </t>
  </si>
  <si>
    <t xml:space="preserve">DESCRIPTION DES TRAVAUX DE PLOMBERIE </t>
  </si>
  <si>
    <t>Réseau d'adduction multicouche</t>
  </si>
  <si>
    <t>DN65</t>
  </si>
  <si>
    <t>Réseau d'adduction cuivre (Apparent)</t>
  </si>
  <si>
    <t xml:space="preserve">Robinets d'arrêt avec purge </t>
  </si>
  <si>
    <t xml:space="preserve">Anti-béliers </t>
  </si>
  <si>
    <t>Sous-total Travaux de Plomberie</t>
  </si>
  <si>
    <t>Sous-total Travaux d'électricité</t>
  </si>
  <si>
    <t>DESCRIPTION DES TRAVAUX DE TRAITEMENT D'EAU</t>
  </si>
  <si>
    <t>Sous-total Travaux de traitement d'eau</t>
  </si>
  <si>
    <t xml:space="preserve">DESCRIPTION DES TRAVAUX DE PRODUCTION D'EAU CHAUDE SANITAIRE </t>
  </si>
  <si>
    <t xml:space="preserve">Production d'eau chaude sanitaire </t>
  </si>
  <si>
    <t xml:space="preserve">Ballon de stockage primaire 500l COPRIMO avec jaquette et thermomètre </t>
  </si>
  <si>
    <t>Régulation embarquée</t>
  </si>
  <si>
    <t xml:space="preserve">Kit  économie et performaces </t>
  </si>
  <si>
    <t xml:space="preserve">Kit de surveillance de service </t>
  </si>
  <si>
    <t xml:space="preserve">Kit contrôle du bouclage </t>
  </si>
  <si>
    <t>Tuyauterie</t>
  </si>
  <si>
    <t xml:space="preserve">Robinet de prélévement </t>
  </si>
  <si>
    <t xml:space="preserve">Thermomètre à doigt de gant </t>
  </si>
  <si>
    <t xml:space="preserve">Vanne de chasse </t>
  </si>
  <si>
    <t>Clapet anti-retour contrôlable de type EA</t>
  </si>
  <si>
    <t xml:space="preserve">Vanne d'équilibrage </t>
  </si>
  <si>
    <t>Equilibrage</t>
  </si>
  <si>
    <t xml:space="preserve">Pompe de bouclage </t>
  </si>
  <si>
    <t xml:space="preserve">Pompe de bouclage avec kit manomètrique </t>
  </si>
  <si>
    <t xml:space="preserve">Electricité et liaison équipotentielle </t>
  </si>
  <si>
    <t xml:space="preserve">Rinçage et désinfection </t>
  </si>
  <si>
    <t xml:space="preserve">DESCRIPTION DES TRAVAUX D'APPAREILLAGE SANITAIRE </t>
  </si>
  <si>
    <t xml:space="preserve">Bati support WC </t>
  </si>
  <si>
    <t xml:space="preserve">Bati support autoportant </t>
  </si>
  <si>
    <t>Plaque de commande</t>
  </si>
  <si>
    <t>Plaque de commande pour WC</t>
  </si>
  <si>
    <t xml:space="preserve">Cuvette </t>
  </si>
  <si>
    <t>Cuvette suspendu PMR</t>
  </si>
  <si>
    <t xml:space="preserve">Abbatant </t>
  </si>
  <si>
    <t xml:space="preserve">Barre de relevage coudée </t>
  </si>
  <si>
    <t>Barre de maintien coudée 135°</t>
  </si>
  <si>
    <t xml:space="preserve">Porte papier toilette mural à rouleau </t>
  </si>
  <si>
    <t>Porte balai mural avec Brosse (modèle à fixer avec blocage antivol)</t>
  </si>
  <si>
    <t xml:space="preserve">Plan vasque moulé en résine ou reconstitué de pierre </t>
  </si>
  <si>
    <t xml:space="preserve">Mitigeur de lavabo mécanique </t>
  </si>
  <si>
    <t xml:space="preserve">Becs mitigeur declipsable </t>
  </si>
  <si>
    <t>Lavabo PMR (Hors chambres)</t>
  </si>
  <si>
    <t xml:space="preserve">Lavabo PMR suspendu </t>
  </si>
  <si>
    <t>.</t>
  </si>
  <si>
    <t>Lave mains</t>
  </si>
  <si>
    <t>Lave mains 45 cm</t>
  </si>
  <si>
    <t xml:space="preserve">Mitigeur lavabo et lave mains accessible au public </t>
  </si>
  <si>
    <t xml:space="preserve">Robinet de lavabo temporisé </t>
  </si>
  <si>
    <t xml:space="preserve">Mitigeur themostatique douche </t>
  </si>
  <si>
    <t xml:space="preserve">Mitigeur de douche thermostatique </t>
  </si>
  <si>
    <t xml:space="preserve">Flexible douche </t>
  </si>
  <si>
    <t xml:space="preserve">Pommeau de douche </t>
  </si>
  <si>
    <t xml:space="preserve">Pommeau de douche anticalcaire </t>
  </si>
  <si>
    <t xml:space="preserve">Support douchette </t>
  </si>
  <si>
    <t>Support douchette sur barre de maintien</t>
  </si>
  <si>
    <t xml:space="preserve">Barre de maintien en T avec remontée vertical coulissante </t>
  </si>
  <si>
    <t>Mitigeur d'évier</t>
  </si>
  <si>
    <t xml:space="preserve">Mitigeur d'évier mécanique </t>
  </si>
  <si>
    <t>Evier</t>
  </si>
  <si>
    <t xml:space="preserve">Evier céramique </t>
  </si>
  <si>
    <t>Vidoir</t>
  </si>
  <si>
    <t>Vidoire avec évacuation en Ø100 (si possibilité)</t>
  </si>
  <si>
    <t>Mitigeur vidoir</t>
  </si>
  <si>
    <t xml:space="preserve">Mitigeur d'évier mécanique mural </t>
  </si>
  <si>
    <t xml:space="preserve">Colonne de douche vestiaire </t>
  </si>
  <si>
    <t xml:space="preserve">Colonne de douche temporisée </t>
  </si>
  <si>
    <t xml:space="preserve">Sous-total Travaux d'appareillage sanitaire </t>
  </si>
  <si>
    <t xml:space="preserve">Compteur d'énergie thermique </t>
  </si>
  <si>
    <t>3.3.1</t>
  </si>
  <si>
    <t xml:space="preserve">Pompe double à vitess variable avec double coprs </t>
  </si>
  <si>
    <t xml:space="preserve">Manchettes antivibratiles </t>
  </si>
  <si>
    <t xml:space="preserve">Filtre à tamis </t>
  </si>
  <si>
    <t xml:space="preserve">Vannes 1/4 de tour </t>
  </si>
  <si>
    <t xml:space="preserve">Vanne d'équilibrage automatique </t>
  </si>
  <si>
    <t>Vanne 03 voies de régulation à soupape avec servomoteur électrique</t>
  </si>
  <si>
    <t xml:space="preserve">Sonde extérieure </t>
  </si>
  <si>
    <t xml:space="preserve">Manomètre diffrentiel avec vanne d'isolement </t>
  </si>
  <si>
    <t>Thermomètre droit</t>
  </si>
  <si>
    <t xml:space="preserve">Vannes de vidange </t>
  </si>
  <si>
    <t xml:space="preserve">Bouteille de purge </t>
  </si>
  <si>
    <t xml:space="preserve">Plaque de signalisation vissé </t>
  </si>
  <si>
    <t>DN20</t>
  </si>
  <si>
    <t>DN25</t>
  </si>
  <si>
    <t>DN32</t>
  </si>
  <si>
    <t>DN40</t>
  </si>
  <si>
    <t>DN50</t>
  </si>
  <si>
    <t>DN63</t>
  </si>
  <si>
    <t>DN75</t>
  </si>
  <si>
    <t xml:space="preserve">Sous-total Travaux de Rafraichissement  </t>
  </si>
  <si>
    <t>DN16</t>
  </si>
  <si>
    <t>Vannes d'isolement</t>
  </si>
  <si>
    <t>Manomètres inox à bain de gycérine</t>
  </si>
  <si>
    <t xml:space="preserve">Pressostat manque d'eau </t>
  </si>
  <si>
    <t xml:space="preserve">Télécommande </t>
  </si>
  <si>
    <t xml:space="preserve">Réseau fluide frigorifique </t>
  </si>
  <si>
    <t>Télécommande centralisée</t>
  </si>
  <si>
    <t xml:space="preserve">Réseau hydraulique </t>
  </si>
  <si>
    <t xml:space="preserve">Tube cuivre isolée </t>
  </si>
  <si>
    <t>Sous-total Travaux de Ventilation</t>
  </si>
  <si>
    <t xml:space="preserve">Grille de soufflage </t>
  </si>
  <si>
    <t xml:space="preserve">Grille de reprise </t>
  </si>
  <si>
    <t xml:space="preserve">Echangeur à plaques </t>
  </si>
  <si>
    <t xml:space="preserve">Production de chaleur </t>
  </si>
  <si>
    <t xml:space="preserve">Départ régulé radiateur </t>
  </si>
  <si>
    <t>3.3.2</t>
  </si>
  <si>
    <t>3.3.3</t>
  </si>
  <si>
    <t xml:space="preserve">Départ production ECS </t>
  </si>
  <si>
    <t>Calorifuge coquille laine de roche finition aluminium classe 4</t>
  </si>
  <si>
    <t>DN110</t>
  </si>
  <si>
    <t xml:space="preserve">Désemboueur </t>
  </si>
  <si>
    <t xml:space="preserve">Tête thermostatique </t>
  </si>
  <si>
    <t xml:space="preserve">Rampe d'adoucissement </t>
  </si>
  <si>
    <t xml:space="preserve">UE </t>
  </si>
  <si>
    <t xml:space="preserve">Purgeurs </t>
  </si>
  <si>
    <t xml:space="preserve">Vannes d'isolement et de vidange </t>
  </si>
  <si>
    <t xml:space="preserve">Boitier de récuperation 1 </t>
  </si>
  <si>
    <t xml:space="preserve">Boitier de récuperation 2  </t>
  </si>
  <si>
    <t>Cassette 600 x 600 Salon des familles</t>
  </si>
  <si>
    <t xml:space="preserve">Cassette 600 x 600 Pharmacie </t>
  </si>
  <si>
    <t xml:space="preserve">Réseau de vidange condensat </t>
  </si>
  <si>
    <t xml:space="preserve">Réseau de vidange tube cristal </t>
  </si>
  <si>
    <t>Gainerie</t>
  </si>
  <si>
    <t>1000 x 200</t>
  </si>
  <si>
    <t>DN15</t>
  </si>
  <si>
    <t xml:space="preserve">Echangeur à plaques instantané avec coque isolante pompe integrée </t>
  </si>
  <si>
    <t>DN90</t>
  </si>
  <si>
    <t>Calorifuge coquille de mousse céllulaire 19mm</t>
  </si>
  <si>
    <t>Calorifuge classe 4</t>
  </si>
  <si>
    <t xml:space="preserve">Clapet antiretour </t>
  </si>
  <si>
    <t>Clapet anti-retour contrôlable</t>
  </si>
  <si>
    <t>Sous-total Travaux de production d'eau chaude sanitaire</t>
  </si>
  <si>
    <t>Vanne d'isolement</t>
  </si>
  <si>
    <t>Parametrage et mise en service constructeur</t>
  </si>
  <si>
    <t>Réseau d'adduction d'eau froide sanitaire</t>
  </si>
  <si>
    <t>3.2.3</t>
  </si>
  <si>
    <t xml:space="preserve">Départ constant CTA </t>
  </si>
  <si>
    <t>Vase d'expension</t>
  </si>
  <si>
    <t xml:space="preserve">Pompe double à vitess variable avec double corps </t>
  </si>
  <si>
    <t>Radiateur acier panneau gauffré</t>
  </si>
  <si>
    <t>Radiateur acier panneau lisse (circulation)</t>
  </si>
  <si>
    <t>Grutage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</si>
  <si>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</si>
  <si>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</si>
  <si>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</si>
  <si>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</si>
  <si>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</si>
  <si>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</si>
  <si>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</si>
  <si>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</si>
  <si>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</si>
  <si>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</si>
  <si>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5.1</t>
  </si>
  <si>
    <t>5.2</t>
  </si>
  <si>
    <t>4.5</t>
  </si>
  <si>
    <t>4.4</t>
  </si>
  <si>
    <t>4.3</t>
  </si>
  <si>
    <t>4.2</t>
  </si>
  <si>
    <t>4.1</t>
  </si>
  <si>
    <t>4.6</t>
  </si>
  <si>
    <t>4.7</t>
  </si>
  <si>
    <t>4.8</t>
  </si>
  <si>
    <t>4.9</t>
  </si>
  <si>
    <t>Tuyauterie isolée</t>
  </si>
  <si>
    <t>Télécommande tactile bluetooth</t>
  </si>
  <si>
    <t>Cassette 600 x 600 Local VDI</t>
  </si>
  <si>
    <t xml:space="preserve">Cassette 600 x 600 Salle détente </t>
  </si>
  <si>
    <t>Grilles de soufflage et reprise (restaurant)</t>
  </si>
  <si>
    <t>Grille de soufflage (Salle d'activité)</t>
  </si>
  <si>
    <t>Grille de reprise (Salle d'activité)</t>
  </si>
  <si>
    <t>1300 x 200</t>
  </si>
  <si>
    <t>kg</t>
  </si>
  <si>
    <t>Chassis à étancher</t>
  </si>
  <si>
    <t xml:space="preserve">Chassis en acier galvanisés sur BIGFOOT </t>
  </si>
  <si>
    <t>5.3</t>
  </si>
  <si>
    <t>5.4</t>
  </si>
  <si>
    <t>5.5</t>
  </si>
  <si>
    <t>Calorifuge revêtement Kraft-alu 25mm (Conduits verticaux)</t>
  </si>
  <si>
    <t>Raccordement électrique</t>
  </si>
  <si>
    <t>CTA 01 double flux C4 Chambres Nord</t>
  </si>
  <si>
    <t>CTA 03 double flux C4  Chambres Sud</t>
  </si>
  <si>
    <t xml:space="preserve">CTA 02 Salle à manger </t>
  </si>
  <si>
    <t xml:space="preserve">CTA 04 RDJ et autres locaux </t>
  </si>
  <si>
    <t>CTA des chambres C4</t>
  </si>
  <si>
    <t>Kit hydraulique pour batterie eau chaude</t>
  </si>
  <si>
    <t>5.5.1</t>
  </si>
  <si>
    <t>5.5.2</t>
  </si>
  <si>
    <t>300 x 750</t>
  </si>
  <si>
    <t>400 x 300</t>
  </si>
  <si>
    <t>800 x 400</t>
  </si>
  <si>
    <t>Calorifuge revêtement Kraft-alu 50mm (Gaine en comble &amp; extérieure)</t>
  </si>
  <si>
    <t>Finition tôle ISOXAL (Gaine extérieure)</t>
  </si>
  <si>
    <t>Trémie rectangulaire/circulaire de raccordement</t>
  </si>
  <si>
    <t>Clapet coupe - feu à réarement manuel</t>
  </si>
  <si>
    <t>750x400</t>
  </si>
  <si>
    <t xml:space="preserve">Bouches de reprise </t>
  </si>
  <si>
    <t>Bouches de soufflage</t>
  </si>
  <si>
    <t>Grille extérieure + plénum</t>
  </si>
  <si>
    <t>Nourrice avec vanne (chambre)</t>
  </si>
  <si>
    <t>Raccordement et essais</t>
  </si>
  <si>
    <t>Sous-total Travaux de Désenfumage</t>
  </si>
  <si>
    <t>Câblage, canalisation et raccordement</t>
  </si>
  <si>
    <t>Régulateur et extensions</t>
  </si>
  <si>
    <t xml:space="preserve">Câblage </t>
  </si>
  <si>
    <t>Coffret relayage y compris câblage entre les moteurs et les coffrets</t>
  </si>
  <si>
    <t>Armoire électrique de commande et de protection (sous-station)</t>
  </si>
  <si>
    <t xml:space="preserve">Tuyauterie multicouche </t>
  </si>
  <si>
    <t>5.7</t>
  </si>
  <si>
    <t>5.8</t>
  </si>
  <si>
    <t>5.9</t>
  </si>
  <si>
    <t>5.10</t>
  </si>
  <si>
    <t>6.1</t>
  </si>
  <si>
    <t>6.2</t>
  </si>
  <si>
    <t>7.2</t>
  </si>
  <si>
    <t>Volet de désenfumage et d'air neuf</t>
  </si>
  <si>
    <t>7.3</t>
  </si>
  <si>
    <t>Accesoires</t>
  </si>
  <si>
    <t>9.1</t>
  </si>
  <si>
    <t>10.2</t>
  </si>
  <si>
    <t>10.3</t>
  </si>
  <si>
    <t>10.4</t>
  </si>
  <si>
    <t>10.5</t>
  </si>
  <si>
    <t>10.6</t>
  </si>
  <si>
    <t>10.7</t>
  </si>
  <si>
    <t>10.8</t>
  </si>
  <si>
    <t>10.9</t>
  </si>
  <si>
    <t>Clapets anti-retour EA</t>
  </si>
  <si>
    <t>Compteur communicant</t>
  </si>
  <si>
    <t>8.1</t>
  </si>
  <si>
    <t>8.2</t>
  </si>
  <si>
    <t>Réseau d'évacuation</t>
  </si>
  <si>
    <t>DN100</t>
  </si>
  <si>
    <t>Event</t>
  </si>
  <si>
    <t>Aérateur à membrane</t>
  </si>
  <si>
    <t>Tampons de visite</t>
  </si>
  <si>
    <t>Réseau d'eau pluviale PVC NF</t>
  </si>
  <si>
    <t>PM</t>
  </si>
  <si>
    <t>Accessoires sous-station</t>
  </si>
  <si>
    <t>10.10</t>
  </si>
  <si>
    <t>Liaison équipotentielle</t>
  </si>
  <si>
    <t>Vanne pied de colonne avec vidange</t>
  </si>
  <si>
    <t>Purgeur automatique</t>
  </si>
  <si>
    <t>11.1</t>
  </si>
  <si>
    <t>11.2</t>
  </si>
  <si>
    <t>Porte papier toilette (Chambres) HORS MARCHE</t>
  </si>
  <si>
    <t>Porte balai mural avec Brosse (chambres) HORS MARCHE</t>
  </si>
  <si>
    <t>11.3</t>
  </si>
  <si>
    <t>11.4</t>
  </si>
  <si>
    <t>11.5</t>
  </si>
  <si>
    <t>11.6</t>
  </si>
  <si>
    <t>11.7</t>
  </si>
  <si>
    <t>11.8</t>
  </si>
  <si>
    <t>11.9</t>
  </si>
  <si>
    <t>11.10</t>
  </si>
  <si>
    <t>10.12</t>
  </si>
  <si>
    <t>Robinettrerie lavabo mécanique (chambre)</t>
  </si>
  <si>
    <t>Robinetteir plan vasque et lavabo (non accessible au publique)</t>
  </si>
  <si>
    <t xml:space="preserve">Plan vasque (chambres + WC Hall RDJ) </t>
  </si>
  <si>
    <t xml:space="preserve">Barre de maintien douche </t>
  </si>
  <si>
    <t>Bec mitigeur (non accessible au publique)</t>
  </si>
  <si>
    <t>11.11</t>
  </si>
  <si>
    <t>10.13</t>
  </si>
  <si>
    <t>10.14</t>
  </si>
  <si>
    <t>10.15</t>
  </si>
  <si>
    <t>10.16</t>
  </si>
  <si>
    <t>10.17</t>
  </si>
  <si>
    <t>10.18</t>
  </si>
  <si>
    <t>10.19</t>
  </si>
  <si>
    <t>10.20</t>
  </si>
  <si>
    <t>10.21</t>
  </si>
  <si>
    <t>10.22</t>
  </si>
  <si>
    <t>10.23</t>
  </si>
  <si>
    <t>10.24</t>
  </si>
  <si>
    <t>10.25</t>
  </si>
  <si>
    <t>Lave mains avec commande fémorale (cuisine)</t>
  </si>
  <si>
    <t xml:space="preserve">Attentes </t>
  </si>
  <si>
    <t>LOT 08 CVCP</t>
  </si>
  <si>
    <t>Juin 2025</t>
  </si>
  <si>
    <t>Cassette 600 x 600 Salle d'activité &amp; bar</t>
  </si>
  <si>
    <t>Cassette 600 x 600 Restaurant</t>
  </si>
  <si>
    <t>Cassette 600 x 600 Soin central</t>
  </si>
  <si>
    <t>Adoucisseur</t>
  </si>
  <si>
    <t>INCLUS</t>
  </si>
  <si>
    <t>DCE</t>
  </si>
  <si>
    <t xml:space="preserve">Installation de chantier </t>
  </si>
  <si>
    <t>Installation de chantier conformément au CCTC</t>
  </si>
  <si>
    <t>Point d'eau complémentaire</t>
  </si>
  <si>
    <t>Dépose et évacuation des réseaux d'évacuation d'eau pluviale existant</t>
  </si>
  <si>
    <t>Gestion et canalisation des eaux pluviales vers l'extérieur pour la durée du chantier</t>
  </si>
  <si>
    <t>8.3</t>
  </si>
  <si>
    <t>Vannes d'isolement du réseau primaire (vanne existante à remplacer)</t>
  </si>
  <si>
    <t>Tuyauterie primaire DN110</t>
  </si>
  <si>
    <t>Calorifuge primaire finition VIPAC</t>
  </si>
  <si>
    <t xml:space="preserve">Tuyauterie secondaire sous-station </t>
  </si>
  <si>
    <t>Calorifuge secondaire finition VIPAC</t>
  </si>
  <si>
    <t>Tuyauterie sous-station</t>
  </si>
  <si>
    <t xml:space="preserve">Tuyauterie type MAPRESS DE GEBRIT ACIER CARBONE </t>
  </si>
  <si>
    <t>Calorifuge coquille laine de roche finition tôle ISOXAL (toiture)</t>
  </si>
  <si>
    <t>Chemin de câble sur support bige foot en comble et toiture</t>
  </si>
  <si>
    <t>Vanne génrale DN160mm y compris vidange et remise en eau</t>
  </si>
  <si>
    <t>Tuyauterie cuivre</t>
  </si>
  <si>
    <t>Réseaux d'évacuation horizontaux EU/EV PVC NF</t>
  </si>
  <si>
    <t>Réseaux d'évacuation verticaux EU/EV CHUTUNIQUE</t>
  </si>
  <si>
    <t>Tuyauterie horizontale PVC dans le combles depuis les chéneaux de la toiture</t>
  </si>
  <si>
    <t>Tuyauterie PVC (chute)</t>
  </si>
  <si>
    <t>Attentes EFS/ECS/EU (Lave linge, lave vaisselle, adoucisseur cuisine, fontaine, etc)</t>
  </si>
  <si>
    <t>Costière et Gainerie en toiture entre la souche PROMAT et le moteur et du moteur à l'exutoire</t>
  </si>
  <si>
    <t>Gainerie en toiture entre la souche PROMAT et le moteur et du moteur à l'exutoire</t>
  </si>
  <si>
    <t xml:space="preserve">Costière et chapeau pour l'air neuf </t>
  </si>
  <si>
    <t>Vannes d'équilibrage et vanne d'équilibrage pied de colonne</t>
  </si>
  <si>
    <t>Module de communication (CTA, HVRF, PECS)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</si>
</sst>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\ [$€-1]"/>
    <numFmt numFmtId="165" formatCode="#,##0.00\ &quot;€&quot;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8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b/>
      <u/>
      <sz val="10"/>
      <name val="Calibri"/>
      <family val="2"/>
      <scheme val="minor"/>
    </font>
    <font>
      <b/>
      <sz val="9"/>
      <name val="Calibri"/>
      <family val="2"/>
      <scheme val="minor"/>
    </font>
    <font>
      <sz val="11"/>
      <name val="Calibri"/>
      <family val="2"/>
      <scheme val="minor"/>
    </font>
    <font>
      <u/>
      <sz val="10"/>
      <name val="Calibri"/>
      <family val="2"/>
      <scheme val="minor"/>
    </font>
    <font>
      <sz val="12"/>
      <name val="Calibri"/>
      <family val="2"/>
      <scheme val="minor"/>
    </font>
    <font>
      <b/>
      <u/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7"/>
      <color theme="1"/>
      <name val="Times New Roman"/>
      <family val="1"/>
    </font>
    <font>
      <b/>
      <sz val="14"/>
      <color theme="1"/>
      <name val="Calibri"/>
      <family val="1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1" fillId="0" borderId="0"/>
    <xf numFmtId="0" fontId="3" fillId="0" borderId="0" applyAlignment="0">
      <alignment vertical="top" wrapText="1"/>
      <protection locked="0"/>
    </xf>
    <xf numFmtId="44" fontId="3" fillId="0" borderId="0" applyFont="0" applyFill="0" applyBorder="0" applyAlignment="0" applyProtection="0"/>
    <xf numFmtId="0" fontId="3" fillId="0" borderId="0" applyAlignment="0">
      <alignment vertical="top" wrapText="1"/>
      <protection locked="0"/>
    </xf>
    <xf numFmtId="0" fontId="1" fillId="0" borderId="0"/>
    <xf numFmtId="0" fontId="3" fillId="0" borderId="0" applyAlignment="0">
      <alignment vertical="top" wrapText="1"/>
      <protection locked="0"/>
    </xf>
  </cellStyleXfs>
  <cellXfs count="121">
    <xf numFmtId="0" fontId="0" fillId="0" borderId="0" xfId="0"/>
    <xf numFmtId="0" fontId="5" fillId="2" borderId="1" xfId="1" applyFont="1" applyFill="1" applyBorder="1" applyAlignment="1">
      <alignment horizontal="center" wrapText="1"/>
    </xf>
    <xf numFmtId="0" fontId="6" fillId="2" borderId="2" xfId="1" applyFont="1" applyFill="1" applyBorder="1" applyAlignment="1">
      <alignment horizontal="center"/>
    </xf>
    <xf numFmtId="0" fontId="8" fillId="2" borderId="4" xfId="1" applyFont="1" applyFill="1" applyBorder="1" applyAlignment="1">
      <alignment horizontal="center"/>
    </xf>
    <xf numFmtId="14" fontId="7" fillId="2" borderId="5" xfId="1" applyNumberFormat="1" applyFont="1" applyFill="1" applyBorder="1" applyAlignment="1">
      <alignment horizontal="left" wrapText="1"/>
    </xf>
    <xf numFmtId="0" fontId="4" fillId="0" borderId="0" xfId="2" applyFont="1" applyAlignment="1" applyProtection="1">
      <alignment horizontal="left" vertical="top"/>
      <protection locked="0"/>
    </xf>
    <xf numFmtId="0" fontId="4" fillId="2" borderId="0" xfId="2" applyFont="1" applyFill="1" applyAlignment="1" applyProtection="1">
      <alignment horizontal="left" vertical="top"/>
      <protection locked="0"/>
    </xf>
    <xf numFmtId="0" fontId="10" fillId="2" borderId="4" xfId="1" applyFont="1" applyFill="1" applyBorder="1" applyAlignment="1">
      <alignment horizontal="center" vertical="center" wrapText="1"/>
    </xf>
    <xf numFmtId="0" fontId="6" fillId="2" borderId="5" xfId="1" applyFont="1" applyFill="1" applyBorder="1" applyAlignment="1">
      <alignment horizontal="center"/>
    </xf>
    <xf numFmtId="0" fontId="10" fillId="2" borderId="4" xfId="1" applyFont="1" applyFill="1" applyBorder="1" applyAlignment="1">
      <alignment horizontal="center" vertical="center"/>
    </xf>
    <xf numFmtId="0" fontId="11" fillId="2" borderId="7" xfId="1" applyFont="1" applyFill="1" applyBorder="1" applyAlignment="1">
      <alignment horizontal="center" vertical="center"/>
    </xf>
    <xf numFmtId="0" fontId="11" fillId="2" borderId="1" xfId="1" applyFont="1" applyFill="1" applyBorder="1" applyAlignment="1">
      <alignment horizontal="center" vertical="center" wrapText="1"/>
    </xf>
    <xf numFmtId="0" fontId="11" fillId="2" borderId="8" xfId="1" applyFont="1" applyFill="1" applyBorder="1" applyAlignment="1">
      <alignment horizontal="center" vertical="center"/>
    </xf>
    <xf numFmtId="164" fontId="11" fillId="2" borderId="9" xfId="1" applyNumberFormat="1" applyFont="1" applyFill="1" applyBorder="1" applyAlignment="1">
      <alignment horizontal="center" vertical="center" wrapText="1"/>
    </xf>
    <xf numFmtId="164" fontId="11" fillId="2" borderId="9" xfId="1" applyNumberFormat="1" applyFont="1" applyFill="1" applyBorder="1" applyAlignment="1">
      <alignment horizontal="center" vertical="center"/>
    </xf>
    <xf numFmtId="164" fontId="11" fillId="2" borderId="10" xfId="1" applyNumberFormat="1" applyFont="1" applyFill="1" applyBorder="1" applyAlignment="1">
      <alignment horizontal="center" vertical="center"/>
    </xf>
    <xf numFmtId="165" fontId="6" fillId="2" borderId="14" xfId="3" applyNumberFormat="1" applyFont="1" applyFill="1" applyBorder="1" applyAlignment="1">
      <alignment horizontal="center" vertical="center"/>
      <protection locked="0"/>
    </xf>
    <xf numFmtId="165" fontId="8" fillId="2" borderId="15" xfId="3" applyNumberFormat="1" applyFont="1" applyFill="1" applyBorder="1" applyAlignment="1">
      <alignment horizontal="center" vertical="center"/>
      <protection locked="0"/>
    </xf>
    <xf numFmtId="4" fontId="6" fillId="0" borderId="0" xfId="0" applyNumberFormat="1" applyFont="1" applyAlignment="1">
      <alignment horizontal="center" vertical="center"/>
    </xf>
    <xf numFmtId="4" fontId="6" fillId="0" borderId="0" xfId="0" applyNumberFormat="1" applyFont="1" applyAlignment="1">
      <alignment horizontal="center"/>
    </xf>
    <xf numFmtId="4" fontId="6" fillId="0" borderId="0" xfId="1" applyNumberFormat="1" applyFont="1" applyAlignment="1" applyProtection="1">
      <alignment horizontal="center" vertical="center"/>
      <protection locked="0"/>
    </xf>
    <xf numFmtId="0" fontId="12" fillId="2" borderId="4" xfId="2" applyFont="1" applyFill="1" applyBorder="1"/>
    <xf numFmtId="0" fontId="6" fillId="2" borderId="13" xfId="2" applyFont="1" applyFill="1" applyBorder="1" applyAlignment="1">
      <alignment horizontal="center" vertical="center"/>
    </xf>
    <xf numFmtId="0" fontId="6" fillId="2" borderId="14" xfId="2" applyFont="1" applyFill="1" applyBorder="1" applyAlignment="1">
      <alignment horizontal="center" vertical="center"/>
    </xf>
    <xf numFmtId="165" fontId="6" fillId="2" borderId="14" xfId="2" applyNumberFormat="1" applyFont="1" applyFill="1" applyBorder="1" applyAlignment="1">
      <alignment horizontal="center" vertical="center"/>
    </xf>
    <xf numFmtId="4" fontId="13" fillId="0" borderId="0" xfId="0" applyNumberFormat="1" applyFont="1" applyAlignment="1">
      <alignment horizontal="center"/>
    </xf>
    <xf numFmtId="0" fontId="12" fillId="2" borderId="12" xfId="2" applyFont="1" applyFill="1" applyBorder="1" applyAlignment="1">
      <alignment horizontal="center" vertical="center"/>
    </xf>
    <xf numFmtId="165" fontId="8" fillId="4" borderId="5" xfId="3" applyNumberFormat="1" applyFont="1" applyFill="1" applyBorder="1" applyAlignment="1">
      <alignment horizontal="center" vertical="center"/>
      <protection locked="0"/>
    </xf>
    <xf numFmtId="165" fontId="8" fillId="3" borderId="21" xfId="3" applyNumberFormat="1" applyFont="1" applyFill="1" applyBorder="1" applyAlignment="1">
      <alignment horizontal="center" vertical="center"/>
      <protection locked="0"/>
    </xf>
    <xf numFmtId="0" fontId="12" fillId="2" borderId="4" xfId="2" applyFont="1" applyFill="1" applyBorder="1" applyAlignment="1">
      <alignment horizontal="left"/>
    </xf>
    <xf numFmtId="0" fontId="12" fillId="2" borderId="4" xfId="2" applyFont="1" applyFill="1" applyBorder="1" applyAlignment="1">
      <alignment horizontal="right"/>
    </xf>
    <xf numFmtId="0" fontId="7" fillId="3" borderId="20" xfId="2" applyFont="1" applyFill="1" applyBorder="1" applyAlignment="1">
      <alignment horizontal="center" vertical="center"/>
    </xf>
    <xf numFmtId="0" fontId="7" fillId="3" borderId="18" xfId="2" applyFont="1" applyFill="1" applyBorder="1"/>
    <xf numFmtId="0" fontId="6" fillId="3" borderId="19" xfId="2" applyFont="1" applyFill="1" applyBorder="1" applyAlignment="1">
      <alignment horizontal="center" vertical="center"/>
    </xf>
    <xf numFmtId="0" fontId="6" fillId="3" borderId="17" xfId="2" applyFont="1" applyFill="1" applyBorder="1" applyAlignment="1">
      <alignment horizontal="center" vertical="center"/>
    </xf>
    <xf numFmtId="165" fontId="6" fillId="3" borderId="17" xfId="2" applyNumberFormat="1" applyFont="1" applyFill="1" applyBorder="1" applyAlignment="1">
      <alignment horizontal="center" vertical="center"/>
    </xf>
    <xf numFmtId="4" fontId="8" fillId="0" borderId="0" xfId="0" applyNumberFormat="1" applyFont="1" applyAlignment="1">
      <alignment horizontal="center"/>
    </xf>
    <xf numFmtId="0" fontId="12" fillId="4" borderId="4" xfId="2" applyFont="1" applyFill="1" applyBorder="1" applyAlignment="1">
      <alignment horizontal="right"/>
    </xf>
    <xf numFmtId="0" fontId="6" fillId="4" borderId="13" xfId="2" applyFont="1" applyFill="1" applyBorder="1" applyAlignment="1">
      <alignment horizontal="center" vertical="center"/>
    </xf>
    <xf numFmtId="0" fontId="6" fillId="4" borderId="14" xfId="2" applyFont="1" applyFill="1" applyBorder="1" applyAlignment="1">
      <alignment horizontal="center" vertical="center"/>
    </xf>
    <xf numFmtId="165" fontId="6" fillId="4" borderId="14" xfId="2" applyNumberFormat="1" applyFont="1" applyFill="1" applyBorder="1" applyAlignment="1">
      <alignment horizontal="center" vertical="center"/>
    </xf>
    <xf numFmtId="0" fontId="5" fillId="2" borderId="1" xfId="5" applyFont="1" applyFill="1" applyBorder="1" applyAlignment="1">
      <alignment horizontal="left" vertical="center"/>
      <protection locked="0"/>
    </xf>
    <xf numFmtId="4" fontId="5" fillId="2" borderId="2" xfId="5" applyNumberFormat="1" applyFont="1" applyFill="1" applyBorder="1" applyAlignment="1">
      <alignment horizontal="right" vertical="center"/>
      <protection locked="0"/>
    </xf>
    <xf numFmtId="165" fontId="8" fillId="2" borderId="11" xfId="5" applyNumberFormat="1" applyFont="1" applyFill="1" applyBorder="1" applyAlignment="1">
      <alignment horizontal="center" vertical="center"/>
      <protection locked="0"/>
    </xf>
    <xf numFmtId="4" fontId="5" fillId="2" borderId="6" xfId="5" applyNumberFormat="1" applyFont="1" applyFill="1" applyBorder="1" applyAlignment="1">
      <alignment horizontal="right" vertical="center"/>
      <protection locked="0"/>
    </xf>
    <xf numFmtId="0" fontId="5" fillId="2" borderId="6" xfId="5" applyFont="1" applyFill="1" applyBorder="1" applyAlignment="1">
      <alignment horizontal="right" vertical="center"/>
      <protection locked="0"/>
    </xf>
    <xf numFmtId="0" fontId="14" fillId="2" borderId="12" xfId="5" applyFont="1" applyFill="1" applyBorder="1" applyAlignment="1">
      <alignment horizontal="right" vertical="center"/>
      <protection locked="0"/>
    </xf>
    <xf numFmtId="0" fontId="5" fillId="2" borderId="16" xfId="5" applyFont="1" applyFill="1" applyBorder="1" applyAlignment="1">
      <alignment horizontal="right" vertical="center"/>
      <protection locked="0"/>
    </xf>
    <xf numFmtId="0" fontId="5" fillId="2" borderId="6" xfId="5" applyFont="1" applyFill="1" applyBorder="1" applyAlignment="1">
      <alignment horizontal="left" vertical="center"/>
      <protection locked="0"/>
    </xf>
    <xf numFmtId="165" fontId="8" fillId="2" borderId="16" xfId="5" applyNumberFormat="1" applyFont="1" applyFill="1" applyBorder="1" applyAlignment="1">
      <alignment horizontal="center" vertical="center"/>
      <protection locked="0"/>
    </xf>
    <xf numFmtId="0" fontId="12" fillId="0" borderId="0" xfId="2" applyFont="1"/>
    <xf numFmtId="0" fontId="12" fillId="2" borderId="0" xfId="2" applyFont="1" applyFill="1"/>
    <xf numFmtId="0" fontId="12" fillId="2" borderId="11" xfId="2" applyFont="1" applyFill="1" applyBorder="1"/>
    <xf numFmtId="0" fontId="12" fillId="2" borderId="1" xfId="2" applyFont="1" applyFill="1" applyBorder="1"/>
    <xf numFmtId="0" fontId="6" fillId="2" borderId="8" xfId="2" applyFont="1" applyFill="1" applyBorder="1" applyAlignment="1">
      <alignment horizontal="center" vertical="center"/>
    </xf>
    <xf numFmtId="0" fontId="6" fillId="2" borderId="9" xfId="2" applyFont="1" applyFill="1" applyBorder="1" applyAlignment="1">
      <alignment horizontal="center" vertical="center"/>
    </xf>
    <xf numFmtId="165" fontId="6" fillId="2" borderId="9" xfId="2" applyNumberFormat="1" applyFont="1" applyFill="1" applyBorder="1" applyAlignment="1">
      <alignment horizontal="center" vertical="center"/>
    </xf>
    <xf numFmtId="165" fontId="6" fillId="2" borderId="10" xfId="2" applyNumberFormat="1" applyFont="1" applyFill="1" applyBorder="1" applyAlignment="1">
      <alignment horizontal="center" vertical="center"/>
    </xf>
    <xf numFmtId="0" fontId="7" fillId="2" borderId="12" xfId="2" applyFont="1" applyFill="1" applyBorder="1" applyAlignment="1">
      <alignment horizontal="center" vertical="center"/>
    </xf>
    <xf numFmtId="0" fontId="15" fillId="2" borderId="4" xfId="2" applyFont="1" applyFill="1" applyBorder="1"/>
    <xf numFmtId="0" fontId="6" fillId="2" borderId="13" xfId="2" applyFont="1" applyFill="1" applyBorder="1"/>
    <xf numFmtId="165" fontId="6" fillId="2" borderId="15" xfId="2" applyNumberFormat="1" applyFont="1" applyFill="1" applyBorder="1" applyAlignment="1">
      <alignment horizontal="center" vertical="center"/>
    </xf>
    <xf numFmtId="165" fontId="12" fillId="0" borderId="0" xfId="2" applyNumberFormat="1" applyFont="1"/>
    <xf numFmtId="0" fontId="7" fillId="0" borderId="0" xfId="2" applyFont="1"/>
    <xf numFmtId="14" fontId="7" fillId="2" borderId="0" xfId="1" applyNumberFormat="1" applyFont="1" applyFill="1" applyAlignment="1">
      <alignment horizontal="center" wrapText="1"/>
    </xf>
    <xf numFmtId="17" fontId="7" fillId="2" borderId="0" xfId="1" applyNumberFormat="1" applyFont="1" applyFill="1" applyAlignment="1">
      <alignment horizontal="center" wrapText="1"/>
    </xf>
    <xf numFmtId="0" fontId="8" fillId="2" borderId="0" xfId="1" applyFont="1" applyFill="1" applyAlignment="1">
      <alignment horizontal="left" vertical="center" wrapText="1"/>
    </xf>
    <xf numFmtId="0" fontId="6" fillId="2" borderId="0" xfId="1" applyFont="1" applyFill="1" applyAlignment="1">
      <alignment horizontal="center"/>
    </xf>
    <xf numFmtId="165" fontId="6" fillId="0" borderId="14" xfId="2" quotePrefix="1" applyNumberFormat="1" applyFont="1" applyBorder="1" applyAlignment="1">
      <alignment horizontal="center" vertical="center"/>
    </xf>
    <xf numFmtId="165" fontId="8" fillId="0" borderId="5" xfId="3" applyNumberFormat="1" applyFont="1" applyBorder="1" applyAlignment="1">
      <alignment horizontal="center" vertical="center"/>
      <protection locked="0"/>
    </xf>
    <xf numFmtId="0" fontId="6" fillId="0" borderId="13" xfId="2" applyFont="1" applyBorder="1" applyAlignment="1">
      <alignment horizontal="center" vertical="center"/>
    </xf>
    <xf numFmtId="165" fontId="6" fillId="0" borderId="14" xfId="2" applyNumberFormat="1" applyFont="1" applyBorder="1" applyAlignment="1">
      <alignment horizontal="center" vertical="center"/>
    </xf>
    <xf numFmtId="0" fontId="12" fillId="0" borderId="4" xfId="2" applyFont="1" applyBorder="1" applyAlignment="1">
      <alignment horizontal="right"/>
    </xf>
    <xf numFmtId="0" fontId="6" fillId="0" borderId="14" xfId="2" applyFont="1" applyBorder="1" applyAlignment="1">
      <alignment horizontal="center" vertical="center"/>
    </xf>
    <xf numFmtId="0" fontId="12" fillId="0" borderId="4" xfId="2" applyFont="1" applyBorder="1"/>
    <xf numFmtId="0" fontId="8" fillId="3" borderId="19" xfId="2" applyFont="1" applyFill="1" applyBorder="1" applyAlignment="1">
      <alignment horizontal="center" vertical="center"/>
    </xf>
    <xf numFmtId="0" fontId="8" fillId="3" borderId="17" xfId="2" applyFont="1" applyFill="1" applyBorder="1" applyAlignment="1">
      <alignment horizontal="center" vertical="center"/>
    </xf>
    <xf numFmtId="165" fontId="8" fillId="3" borderId="17" xfId="2" applyNumberFormat="1" applyFont="1" applyFill="1" applyBorder="1" applyAlignment="1">
      <alignment horizontal="center" vertical="center"/>
    </xf>
    <xf numFmtId="0" fontId="16" fillId="2" borderId="12" xfId="2" applyFont="1" applyFill="1" applyBorder="1" applyAlignment="1">
      <alignment horizontal="center" vertical="center"/>
    </xf>
    <xf numFmtId="0" fontId="17" fillId="0" borderId="14" xfId="2" applyFont="1" applyBorder="1" applyAlignment="1">
      <alignment horizontal="center" vertical="center"/>
    </xf>
    <xf numFmtId="165" fontId="17" fillId="0" borderId="14" xfId="2" applyNumberFormat="1" applyFont="1" applyBorder="1" applyAlignment="1">
      <alignment horizontal="center" vertical="center"/>
    </xf>
    <xf numFmtId="165" fontId="18" fillId="0" borderId="5" xfId="3" applyNumberFormat="1" applyFont="1" applyBorder="1" applyAlignment="1">
      <alignment horizontal="center" vertical="center"/>
      <protection locked="0"/>
    </xf>
    <xf numFmtId="0" fontId="5" fillId="2" borderId="11" xfId="5" applyFont="1" applyFill="1" applyBorder="1" applyAlignment="1">
      <alignment horizontal="right" vertical="center"/>
      <protection locked="0"/>
    </xf>
    <xf numFmtId="0" fontId="5" fillId="2" borderId="3" xfId="5" applyFont="1" applyFill="1" applyBorder="1" applyAlignment="1">
      <alignment horizontal="right" vertical="center"/>
      <protection locked="0"/>
    </xf>
    <xf numFmtId="0" fontId="14" fillId="2" borderId="0" xfId="5" applyFont="1" applyFill="1" applyAlignment="1">
      <alignment horizontal="left" vertical="center"/>
      <protection locked="0"/>
    </xf>
    <xf numFmtId="4" fontId="14" fillId="2" borderId="0" xfId="5" applyNumberFormat="1" applyFont="1" applyFill="1" applyAlignment="1">
      <alignment horizontal="right" vertical="center"/>
      <protection locked="0"/>
    </xf>
    <xf numFmtId="0" fontId="14" fillId="2" borderId="0" xfId="5" applyFont="1" applyFill="1" applyAlignment="1">
      <alignment horizontal="right" vertical="center"/>
      <protection locked="0"/>
    </xf>
    <xf numFmtId="165" fontId="6" fillId="2" borderId="12" xfId="5" applyNumberFormat="1" applyFont="1" applyFill="1" applyBorder="1" applyAlignment="1">
      <alignment horizontal="center" vertical="center"/>
      <protection locked="0"/>
    </xf>
    <xf numFmtId="0" fontId="7" fillId="2" borderId="4" xfId="2" applyFont="1" applyFill="1" applyBorder="1"/>
    <xf numFmtId="0" fontId="7" fillId="2" borderId="4" xfId="2" applyFont="1" applyFill="1" applyBorder="1" applyAlignment="1">
      <alignment horizontal="left"/>
    </xf>
    <xf numFmtId="0" fontId="12" fillId="0" borderId="12" xfId="2" applyFont="1" applyBorder="1" applyAlignment="1">
      <alignment horizontal="center" vertical="center"/>
    </xf>
    <xf numFmtId="0" fontId="5" fillId="2" borderId="12" xfId="5" applyFont="1" applyFill="1" applyBorder="1" applyAlignment="1">
      <alignment vertical="top" wrapText="1"/>
      <protection locked="0"/>
    </xf>
    <xf numFmtId="0" fontId="5" fillId="2" borderId="16" xfId="5" applyFont="1" applyFill="1" applyBorder="1" applyAlignment="1">
      <alignment vertical="top" wrapText="1"/>
      <protection locked="0"/>
    </xf>
    <xf numFmtId="0" fontId="17" fillId="2" borderId="14" xfId="2" applyFont="1" applyFill="1" applyBorder="1" applyAlignment="1">
      <alignment horizontal="center" vertical="center"/>
    </xf>
    <xf numFmtId="0" fontId="16" fillId="2" borderId="4" xfId="2" applyFont="1" applyFill="1" applyBorder="1" applyAlignment="1">
      <alignment horizontal="right"/>
    </xf>
    <xf numFmtId="0" fontId="17" fillId="2" borderId="13" xfId="2" applyFont="1" applyFill="1" applyBorder="1" applyAlignment="1">
      <alignment horizontal="center" vertical="center"/>
    </xf>
    <xf numFmtId="165" fontId="17" fillId="2" borderId="14" xfId="2" applyNumberFormat="1" applyFont="1" applyFill="1" applyBorder="1" applyAlignment="1">
      <alignment horizontal="center" vertical="center"/>
    </xf>
    <xf numFmtId="0" fontId="7" fillId="0" borderId="20" xfId="2" applyFont="1" applyBorder="1" applyAlignment="1">
      <alignment horizontal="center" vertical="center"/>
    </xf>
    <xf numFmtId="0" fontId="7" fillId="0" borderId="18" xfId="2" applyFont="1" applyBorder="1"/>
    <xf numFmtId="0" fontId="6" fillId="0" borderId="19" xfId="2" applyFont="1" applyBorder="1" applyAlignment="1">
      <alignment horizontal="center" vertical="center"/>
    </xf>
    <xf numFmtId="0" fontId="6" fillId="0" borderId="17" xfId="2" applyFont="1" applyBorder="1" applyAlignment="1">
      <alignment horizontal="center" vertical="center"/>
    </xf>
    <xf numFmtId="165" fontId="6" fillId="0" borderId="17" xfId="2" applyNumberFormat="1" applyFont="1" applyBorder="1" applyAlignment="1">
      <alignment horizontal="center" vertical="center"/>
    </xf>
    <xf numFmtId="165" fontId="8" fillId="0" borderId="21" xfId="3" applyNumberFormat="1" applyFont="1" applyBorder="1" applyAlignment="1">
      <alignment horizontal="center" vertical="center"/>
      <protection locked="0"/>
    </xf>
    <xf numFmtId="0" fontId="7" fillId="0" borderId="12" xfId="2" applyFont="1" applyBorder="1" applyAlignment="1">
      <alignment horizontal="center" vertical="center"/>
    </xf>
    <xf numFmtId="0" fontId="7" fillId="0" borderId="4" xfId="2" applyFont="1" applyBorder="1"/>
    <xf numFmtId="0" fontId="21" fillId="0" borderId="0" xfId="0" applyFont="1" applyAlignment="1">
      <alignment horizontal="left" vertical="center" indent="2"/>
    </xf>
    <xf numFmtId="0" fontId="12" fillId="0" borderId="5" xfId="2" applyFont="1" applyBorder="1"/>
    <xf numFmtId="165" fontId="8" fillId="4" borderId="15" xfId="2" applyNumberFormat="1" applyFont="1" applyFill="1" applyBorder="1" applyAlignment="1">
      <alignment horizontal="center" vertical="center"/>
    </xf>
    <xf numFmtId="165" fontId="6" fillId="0" borderId="15" xfId="2" applyNumberFormat="1" applyFont="1" applyBorder="1" applyAlignment="1">
      <alignment horizontal="center" vertical="center"/>
    </xf>
    <xf numFmtId="165" fontId="6" fillId="0" borderId="5" xfId="2" applyNumberFormat="1" applyFont="1" applyBorder="1" applyAlignment="1">
      <alignment horizontal="center" vertical="center"/>
    </xf>
    <xf numFmtId="165" fontId="6" fillId="0" borderId="5" xfId="3" applyNumberFormat="1" applyFont="1" applyBorder="1" applyAlignment="1">
      <alignment horizontal="center" vertical="center"/>
      <protection locked="0"/>
    </xf>
    <xf numFmtId="165" fontId="6" fillId="3" borderId="21" xfId="3" applyNumberFormat="1" applyFont="1" applyFill="1" applyBorder="1" applyAlignment="1">
      <alignment horizontal="center" vertical="center"/>
      <protection locked="0"/>
    </xf>
    <xf numFmtId="165" fontId="6" fillId="2" borderId="15" xfId="3" applyNumberFormat="1" applyFont="1" applyFill="1" applyBorder="1" applyAlignment="1">
      <alignment horizontal="center" vertical="center"/>
      <protection locked="0"/>
    </xf>
    <xf numFmtId="165" fontId="6" fillId="4" borderId="5" xfId="3" applyNumberFormat="1" applyFont="1" applyFill="1" applyBorder="1" applyAlignment="1">
      <alignment horizontal="center" vertical="center"/>
      <protection locked="0"/>
    </xf>
    <xf numFmtId="0" fontId="5" fillId="2" borderId="2" xfId="1" applyFont="1" applyFill="1" applyBorder="1" applyAlignment="1">
      <alignment horizontal="center" wrapText="1"/>
    </xf>
    <xf numFmtId="49" fontId="7" fillId="2" borderId="2" xfId="1" applyNumberFormat="1" applyFont="1" applyFill="1" applyBorder="1" applyAlignment="1">
      <alignment horizontal="center" wrapText="1"/>
    </xf>
    <xf numFmtId="49" fontId="7" fillId="2" borderId="3" xfId="1" applyNumberFormat="1" applyFont="1" applyFill="1" applyBorder="1" applyAlignment="1">
      <alignment horizontal="center" wrapText="1"/>
    </xf>
    <xf numFmtId="0" fontId="9" fillId="2" borderId="0" xfId="1" applyFont="1" applyFill="1" applyAlignment="1">
      <alignment horizontal="left" vertical="center" wrapText="1"/>
    </xf>
    <xf numFmtId="0" fontId="8" fillId="2" borderId="0" xfId="1" applyFont="1" applyFill="1" applyAlignment="1">
      <alignment horizontal="left" vertical="center" wrapText="1"/>
    </xf>
    <xf numFmtId="49" fontId="7" fillId="2" borderId="0" xfId="1" applyNumberFormat="1" applyFont="1" applyFill="1" applyAlignment="1">
      <alignment horizontal="left" vertical="center" wrapText="1"/>
    </xf>
    <xf numFmtId="49" fontId="7" fillId="2" borderId="5" xfId="1" applyNumberFormat="1" applyFont="1" applyFill="1" applyBorder="1" applyAlignment="1">
      <alignment horizontal="left" vertical="center" wrapText="1"/>
    </xf>
  </cellXfs>
  <cellStyles count="8">
    <cellStyle name="Monétaire 2" xfId="4" xr:uid="{149E8E31-58CA-4696-9A5B-61C993720AC8}"/>
    <cellStyle name="Normal" xfId="0" builtinId="0"/>
    <cellStyle name="Normal 2" xfId="1" xr:uid="{F0EEF2DB-D63C-4C8C-AD01-7C55C0E598C5}"/>
    <cellStyle name="Normal 3" xfId="3" xr:uid="{9A92C7EB-C8E0-4571-BB04-BB66D3BD135E}"/>
    <cellStyle name="Normal 3 2" xfId="7" xr:uid="{F7441339-A4AC-4624-B558-49FA3A35F862}"/>
    <cellStyle name="Normal 7 2" xfId="5" xr:uid="{5D10C040-ED61-486E-B968-6760F3006E36}"/>
    <cellStyle name="Normal 8" xfId="2" xr:uid="{32120033-F592-47DA-96F3-5CFD21F9C75F}"/>
    <cellStyle name="Normal 8 2" xfId="6" xr:uid="{C710BDD9-1A52-4889-9D42-007FAC392B92}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DABB8F-27E5-4E6E-8919-7F6B29F7F978}">
  <sheetPr>
    <pageSetUpPr fitToPage="1"/>
  </sheetPr>
  <dimension ref="A1:W483"/>
  <sheetViews>
    <sheetView showGridLines="0" tabSelected="1" view="pageBreakPreview" topLeftCell="A476" zoomScale="85" zoomScaleNormal="85" zoomScaleSheetLayoutView="85" workbookViewId="0">
      <selection activeCell="B501" sqref="B501"/>
    </sheetView>
  </sheetViews>
  <sheetFormatPr baseColWidth="10" defaultColWidth="9.33203125" defaultRowHeight="14.4" x14ac:dyDescent="0.3"/>
  <cols>
    <col min="1" max="1" width="13" style="51" customWidth="1"/>
    <col min="2" max="2" width="83.5546875" style="51" customWidth="1"/>
    <col min="3" max="3" width="7" style="51" customWidth="1"/>
    <col min="4" max="4" width="12.33203125" style="51" customWidth="1"/>
    <col min="5" max="5" width="15.33203125" style="51" customWidth="1"/>
    <col min="6" max="6" width="18" style="51" customWidth="1"/>
    <col min="7" max="7" width="12.44140625" style="50" bestFit="1" customWidth="1"/>
    <col min="8" max="8" width="10.6640625" style="50" bestFit="1" customWidth="1"/>
    <col min="9" max="9" width="11.33203125" style="50" bestFit="1" customWidth="1"/>
    <col min="10" max="10" width="13.88671875" style="50" customWidth="1"/>
    <col min="11" max="12" width="13.6640625" style="50" bestFit="1" customWidth="1"/>
    <col min="13" max="17" width="9.33203125" style="50"/>
    <col min="18" max="18" width="13" style="50" bestFit="1" customWidth="1"/>
    <col min="19" max="23" width="9.33203125" style="50"/>
    <col min="24" max="16384" width="9.33203125" style="51"/>
  </cols>
  <sheetData>
    <row r="1" spans="1:23" ht="28.2" customHeight="1" x14ac:dyDescent="0.3">
      <c r="A1" s="1" t="s">
        <v>373</v>
      </c>
      <c r="B1" s="114"/>
      <c r="C1" s="114"/>
      <c r="D1" s="2"/>
      <c r="E1" s="115" t="s">
        <v>367</v>
      </c>
      <c r="F1" s="116"/>
    </row>
    <row r="2" spans="1:23" s="6" customFormat="1" ht="37.5" customHeight="1" x14ac:dyDescent="0.3">
      <c r="A2" s="3"/>
      <c r="B2" s="117" t="s">
        <v>366</v>
      </c>
      <c r="C2" s="117"/>
      <c r="D2" s="64"/>
      <c r="E2" s="65"/>
      <c r="F2" s="4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</row>
    <row r="3" spans="1:23" ht="28.2" customHeight="1" x14ac:dyDescent="0.3">
      <c r="A3" s="7" t="s">
        <v>0</v>
      </c>
      <c r="B3" s="118" t="s">
        <v>16</v>
      </c>
      <c r="C3" s="118"/>
      <c r="D3" s="67"/>
      <c r="E3" s="67"/>
      <c r="F3" s="8"/>
    </row>
    <row r="4" spans="1:23" ht="42.75" customHeight="1" x14ac:dyDescent="0.3">
      <c r="A4" s="7" t="s">
        <v>1</v>
      </c>
      <c r="B4" s="66" t="s">
        <v>2</v>
      </c>
      <c r="C4" s="66"/>
      <c r="D4" s="67"/>
      <c r="E4" s="67"/>
      <c r="F4" s="8"/>
    </row>
    <row r="5" spans="1:23" s="6" customFormat="1" ht="27.6" customHeight="1" thickBot="1" x14ac:dyDescent="0.35">
      <c r="A5" s="9" t="s">
        <v>3</v>
      </c>
      <c r="B5" s="119" t="s">
        <v>17</v>
      </c>
      <c r="C5" s="119"/>
      <c r="D5" s="119"/>
      <c r="E5" s="119"/>
      <c r="F5" s="120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</row>
    <row r="6" spans="1:23" ht="33" customHeight="1" thickBot="1" x14ac:dyDescent="0.35">
      <c r="A6" s="10" t="s">
        <v>4</v>
      </c>
      <c r="B6" s="11" t="s">
        <v>5</v>
      </c>
      <c r="C6" s="12" t="s">
        <v>6</v>
      </c>
      <c r="D6" s="13" t="s">
        <v>7</v>
      </c>
      <c r="E6" s="14" t="s">
        <v>8</v>
      </c>
      <c r="F6" s="15" t="s">
        <v>9</v>
      </c>
    </row>
    <row r="7" spans="1:23" ht="12.75" customHeight="1" x14ac:dyDescent="0.3">
      <c r="A7" s="52"/>
      <c r="B7" s="53"/>
      <c r="C7" s="54"/>
      <c r="D7" s="55"/>
      <c r="E7" s="56"/>
      <c r="F7" s="57"/>
    </row>
    <row r="8" spans="1:23" ht="12.75" customHeight="1" x14ac:dyDescent="0.3">
      <c r="A8" s="58">
        <v>3</v>
      </c>
      <c r="B8" s="105" t="s">
        <v>34</v>
      </c>
      <c r="C8" s="60"/>
      <c r="D8" s="23"/>
      <c r="E8" s="16"/>
      <c r="F8" s="17"/>
      <c r="G8" s="18"/>
    </row>
    <row r="9" spans="1:23" ht="12.75" customHeight="1" x14ac:dyDescent="0.3">
      <c r="A9" s="26"/>
      <c r="B9" s="30"/>
      <c r="C9" s="22"/>
      <c r="D9" s="23"/>
      <c r="E9" s="24"/>
      <c r="F9" s="61"/>
      <c r="G9" s="20"/>
    </row>
    <row r="10" spans="1:23" x14ac:dyDescent="0.3">
      <c r="A10" s="31" t="s">
        <v>232</v>
      </c>
      <c r="B10" s="32" t="s">
        <v>193</v>
      </c>
      <c r="C10" s="33"/>
      <c r="D10" s="34"/>
      <c r="E10" s="35"/>
      <c r="F10" s="28"/>
      <c r="G10" s="18"/>
    </row>
    <row r="11" spans="1:23" s="50" customFormat="1" x14ac:dyDescent="0.3">
      <c r="A11" s="26" t="s">
        <v>31</v>
      </c>
      <c r="B11" s="21" t="s">
        <v>192</v>
      </c>
      <c r="C11" s="22" t="s">
        <v>11</v>
      </c>
      <c r="D11" s="23"/>
      <c r="E11" s="68"/>
      <c r="F11" s="110">
        <f>D11*E11</f>
        <v>0</v>
      </c>
      <c r="G11" s="19"/>
    </row>
    <row r="12" spans="1:23" s="50" customFormat="1" x14ac:dyDescent="0.3">
      <c r="A12" s="26" t="s">
        <v>33</v>
      </c>
      <c r="B12" s="21" t="s">
        <v>32</v>
      </c>
      <c r="C12" s="22"/>
      <c r="D12" s="23"/>
      <c r="E12" s="68"/>
      <c r="F12" s="106"/>
      <c r="G12" s="19"/>
    </row>
    <row r="13" spans="1:23" s="50" customFormat="1" x14ac:dyDescent="0.3">
      <c r="A13" s="26"/>
      <c r="B13" s="30" t="s">
        <v>158</v>
      </c>
      <c r="C13" s="22" t="s">
        <v>11</v>
      </c>
      <c r="D13" s="23"/>
      <c r="E13" s="68"/>
      <c r="F13" s="110">
        <f>D13*E13</f>
        <v>0</v>
      </c>
      <c r="G13" s="19"/>
    </row>
    <row r="14" spans="1:23" s="50" customFormat="1" x14ac:dyDescent="0.3">
      <c r="A14" s="26" t="s">
        <v>225</v>
      </c>
      <c r="B14" s="21" t="s">
        <v>36</v>
      </c>
      <c r="C14" s="22" t="s">
        <v>11</v>
      </c>
      <c r="D14" s="23"/>
      <c r="E14" s="68"/>
      <c r="F14" s="110">
        <f t="shared" ref="F14:F111" si="0">D14*E14</f>
        <v>0</v>
      </c>
      <c r="G14" s="19"/>
    </row>
    <row r="15" spans="1:23" s="50" customFormat="1" x14ac:dyDescent="0.3">
      <c r="A15" s="26"/>
      <c r="B15" s="21"/>
      <c r="C15" s="22"/>
      <c r="D15" s="23"/>
      <c r="E15" s="68"/>
      <c r="F15" s="69"/>
      <c r="G15" s="19"/>
    </row>
    <row r="16" spans="1:23" s="50" customFormat="1" x14ac:dyDescent="0.3">
      <c r="A16" s="31" t="s">
        <v>233</v>
      </c>
      <c r="B16" s="32" t="s">
        <v>35</v>
      </c>
      <c r="C16" s="33"/>
      <c r="D16" s="34"/>
      <c r="E16" s="35"/>
      <c r="F16" s="28"/>
      <c r="G16" s="36"/>
    </row>
    <row r="17" spans="1:7" s="50" customFormat="1" x14ac:dyDescent="0.3">
      <c r="A17" s="103"/>
      <c r="B17" s="104"/>
      <c r="C17" s="70"/>
      <c r="D17" s="73"/>
      <c r="E17" s="71"/>
      <c r="F17" s="69"/>
      <c r="G17" s="25"/>
    </row>
    <row r="18" spans="1:7" s="50" customFormat="1" x14ac:dyDescent="0.3">
      <c r="A18" s="26" t="s">
        <v>159</v>
      </c>
      <c r="B18" s="21" t="s">
        <v>194</v>
      </c>
      <c r="C18" s="22"/>
      <c r="D18" s="23"/>
      <c r="E18" s="68"/>
      <c r="F18" s="69"/>
      <c r="G18" s="19"/>
    </row>
    <row r="19" spans="1:7" s="50" customFormat="1" x14ac:dyDescent="0.3">
      <c r="A19" s="26"/>
      <c r="B19" s="30" t="s">
        <v>228</v>
      </c>
      <c r="C19" s="22" t="s">
        <v>11</v>
      </c>
      <c r="D19" s="23"/>
      <c r="E19" s="68"/>
      <c r="F19" s="110">
        <f t="shared" ref="F19:F31" si="1">D19*E19</f>
        <v>0</v>
      </c>
      <c r="G19" s="19"/>
    </row>
    <row r="20" spans="1:7" s="50" customFormat="1" x14ac:dyDescent="0.3">
      <c r="A20" s="26"/>
      <c r="B20" s="30" t="s">
        <v>161</v>
      </c>
      <c r="C20" s="22" t="s">
        <v>11</v>
      </c>
      <c r="D20" s="23"/>
      <c r="E20" s="68"/>
      <c r="F20" s="110">
        <f t="shared" si="1"/>
        <v>0</v>
      </c>
      <c r="G20" s="19"/>
    </row>
    <row r="21" spans="1:7" s="50" customFormat="1" x14ac:dyDescent="0.3">
      <c r="A21" s="26"/>
      <c r="B21" s="30" t="s">
        <v>162</v>
      </c>
      <c r="C21" s="22" t="s">
        <v>11</v>
      </c>
      <c r="D21" s="23"/>
      <c r="E21" s="68"/>
      <c r="F21" s="110">
        <f t="shared" si="1"/>
        <v>0</v>
      </c>
      <c r="G21" s="19"/>
    </row>
    <row r="22" spans="1:7" s="50" customFormat="1" x14ac:dyDescent="0.3">
      <c r="A22" s="26"/>
      <c r="B22" s="30" t="s">
        <v>163</v>
      </c>
      <c r="C22" s="22" t="s">
        <v>11</v>
      </c>
      <c r="D22" s="23"/>
      <c r="E22" s="68"/>
      <c r="F22" s="110">
        <f t="shared" si="1"/>
        <v>0</v>
      </c>
      <c r="G22" s="19"/>
    </row>
    <row r="23" spans="1:7" s="50" customFormat="1" x14ac:dyDescent="0.3">
      <c r="A23" s="26"/>
      <c r="B23" s="30" t="s">
        <v>164</v>
      </c>
      <c r="C23" s="22" t="s">
        <v>11</v>
      </c>
      <c r="D23" s="23"/>
      <c r="E23" s="68"/>
      <c r="F23" s="110">
        <f t="shared" si="1"/>
        <v>0</v>
      </c>
      <c r="G23" s="19"/>
    </row>
    <row r="24" spans="1:7" s="50" customFormat="1" x14ac:dyDescent="0.3">
      <c r="A24" s="26"/>
      <c r="B24" s="30" t="s">
        <v>165</v>
      </c>
      <c r="C24" s="22" t="s">
        <v>11</v>
      </c>
      <c r="D24" s="23"/>
      <c r="E24" s="68"/>
      <c r="F24" s="110">
        <f t="shared" si="1"/>
        <v>0</v>
      </c>
      <c r="G24" s="19"/>
    </row>
    <row r="25" spans="1:7" s="50" customFormat="1" x14ac:dyDescent="0.3">
      <c r="A25" s="26"/>
      <c r="B25" s="30" t="s">
        <v>166</v>
      </c>
      <c r="C25" s="22" t="s">
        <v>11</v>
      </c>
      <c r="D25" s="23"/>
      <c r="E25" s="68"/>
      <c r="F25" s="110">
        <f t="shared" si="1"/>
        <v>0</v>
      </c>
      <c r="G25" s="19"/>
    </row>
    <row r="26" spans="1:7" s="50" customFormat="1" x14ac:dyDescent="0.3">
      <c r="A26" s="26"/>
      <c r="B26" s="30" t="s">
        <v>167</v>
      </c>
      <c r="C26" s="22" t="s">
        <v>11</v>
      </c>
      <c r="D26" s="23"/>
      <c r="E26" s="68"/>
      <c r="F26" s="110">
        <f t="shared" si="1"/>
        <v>0</v>
      </c>
      <c r="G26" s="19"/>
    </row>
    <row r="27" spans="1:7" s="50" customFormat="1" x14ac:dyDescent="0.3">
      <c r="A27" s="26"/>
      <c r="B27" s="30" t="s">
        <v>168</v>
      </c>
      <c r="C27" s="22" t="s">
        <v>11</v>
      </c>
      <c r="D27" s="23"/>
      <c r="E27" s="68"/>
      <c r="F27" s="110">
        <f t="shared" si="1"/>
        <v>0</v>
      </c>
      <c r="G27" s="19"/>
    </row>
    <row r="28" spans="1:7" s="50" customFormat="1" x14ac:dyDescent="0.3">
      <c r="A28" s="26"/>
      <c r="B28" s="30" t="s">
        <v>51</v>
      </c>
      <c r="C28" s="22" t="s">
        <v>11</v>
      </c>
      <c r="D28" s="23"/>
      <c r="E28" s="68"/>
      <c r="F28" s="110">
        <f t="shared" si="1"/>
        <v>0</v>
      </c>
      <c r="G28" s="19"/>
    </row>
    <row r="29" spans="1:7" s="50" customFormat="1" x14ac:dyDescent="0.3">
      <c r="A29" s="26"/>
      <c r="B29" s="30" t="s">
        <v>169</v>
      </c>
      <c r="C29" s="22" t="s">
        <v>11</v>
      </c>
      <c r="D29" s="23"/>
      <c r="E29" s="68"/>
      <c r="F29" s="110">
        <f t="shared" si="1"/>
        <v>0</v>
      </c>
      <c r="G29" s="19"/>
    </row>
    <row r="30" spans="1:7" s="50" customFormat="1" x14ac:dyDescent="0.3">
      <c r="A30" s="26"/>
      <c r="B30" s="30" t="s">
        <v>170</v>
      </c>
      <c r="C30" s="22" t="s">
        <v>11</v>
      </c>
      <c r="D30" s="23"/>
      <c r="E30" s="68"/>
      <c r="F30" s="110">
        <f t="shared" si="1"/>
        <v>0</v>
      </c>
      <c r="G30" s="19"/>
    </row>
    <row r="31" spans="1:7" s="50" customFormat="1" x14ac:dyDescent="0.3">
      <c r="A31" s="26"/>
      <c r="B31" s="30" t="s">
        <v>171</v>
      </c>
      <c r="C31" s="22" t="s">
        <v>11</v>
      </c>
      <c r="D31" s="23"/>
      <c r="E31" s="68"/>
      <c r="F31" s="110">
        <f t="shared" si="1"/>
        <v>0</v>
      </c>
      <c r="G31" s="19"/>
    </row>
    <row r="32" spans="1:7" s="50" customFormat="1" x14ac:dyDescent="0.3">
      <c r="A32" s="97"/>
      <c r="B32" s="98"/>
      <c r="C32" s="99"/>
      <c r="D32" s="100"/>
      <c r="E32" s="101"/>
      <c r="F32" s="102"/>
      <c r="G32" s="19"/>
    </row>
    <row r="33" spans="1:8" s="50" customFormat="1" x14ac:dyDescent="0.3">
      <c r="A33" s="26" t="s">
        <v>195</v>
      </c>
      <c r="B33" s="21" t="s">
        <v>226</v>
      </c>
      <c r="C33" s="22"/>
      <c r="D33" s="23"/>
      <c r="E33" s="68"/>
      <c r="F33" s="69"/>
      <c r="G33" s="19"/>
    </row>
    <row r="34" spans="1:8" s="50" customFormat="1" x14ac:dyDescent="0.3">
      <c r="A34" s="26"/>
      <c r="B34" s="30" t="s">
        <v>228</v>
      </c>
      <c r="C34" s="22" t="s">
        <v>11</v>
      </c>
      <c r="D34" s="23"/>
      <c r="E34" s="68"/>
      <c r="F34" s="110">
        <f t="shared" ref="F34:F46" si="2">D34*E34</f>
        <v>0</v>
      </c>
      <c r="G34" s="19"/>
    </row>
    <row r="35" spans="1:8" s="50" customFormat="1" x14ac:dyDescent="0.3">
      <c r="A35" s="26"/>
      <c r="B35" s="30" t="s">
        <v>161</v>
      </c>
      <c r="C35" s="22" t="s">
        <v>11</v>
      </c>
      <c r="D35" s="23"/>
      <c r="E35" s="68"/>
      <c r="F35" s="110">
        <f t="shared" si="2"/>
        <v>0</v>
      </c>
      <c r="G35" s="19"/>
    </row>
    <row r="36" spans="1:8" s="50" customFormat="1" x14ac:dyDescent="0.3">
      <c r="A36" s="26"/>
      <c r="B36" s="30" t="s">
        <v>162</v>
      </c>
      <c r="C36" s="22" t="s">
        <v>11</v>
      </c>
      <c r="D36" s="23"/>
      <c r="E36" s="68"/>
      <c r="F36" s="110">
        <f t="shared" si="2"/>
        <v>0</v>
      </c>
      <c r="G36" s="19"/>
      <c r="H36" s="62"/>
    </row>
    <row r="37" spans="1:8" s="50" customFormat="1" x14ac:dyDescent="0.3">
      <c r="A37" s="26"/>
      <c r="B37" s="30" t="s">
        <v>163</v>
      </c>
      <c r="C37" s="22" t="s">
        <v>11</v>
      </c>
      <c r="D37" s="23"/>
      <c r="E37" s="68"/>
      <c r="F37" s="110">
        <f t="shared" si="2"/>
        <v>0</v>
      </c>
      <c r="G37" s="19"/>
    </row>
    <row r="38" spans="1:8" s="50" customFormat="1" x14ac:dyDescent="0.3">
      <c r="A38" s="26"/>
      <c r="B38" s="30" t="s">
        <v>164</v>
      </c>
      <c r="C38" s="22" t="s">
        <v>11</v>
      </c>
      <c r="D38" s="23"/>
      <c r="E38" s="68"/>
      <c r="F38" s="110">
        <f t="shared" si="2"/>
        <v>0</v>
      </c>
      <c r="G38" s="19"/>
    </row>
    <row r="39" spans="1:8" s="50" customFormat="1" x14ac:dyDescent="0.3">
      <c r="A39" s="26"/>
      <c r="B39" s="30" t="s">
        <v>165</v>
      </c>
      <c r="C39" s="22" t="s">
        <v>11</v>
      </c>
      <c r="D39" s="23"/>
      <c r="E39" s="68"/>
      <c r="F39" s="110">
        <f t="shared" si="2"/>
        <v>0</v>
      </c>
      <c r="G39" s="19"/>
    </row>
    <row r="40" spans="1:8" s="50" customFormat="1" x14ac:dyDescent="0.3">
      <c r="A40" s="26"/>
      <c r="B40" s="30" t="s">
        <v>166</v>
      </c>
      <c r="C40" s="22" t="s">
        <v>11</v>
      </c>
      <c r="D40" s="23"/>
      <c r="E40" s="68"/>
      <c r="F40" s="110">
        <f t="shared" si="2"/>
        <v>0</v>
      </c>
      <c r="G40" s="19"/>
    </row>
    <row r="41" spans="1:8" s="50" customFormat="1" x14ac:dyDescent="0.3">
      <c r="A41" s="26"/>
      <c r="B41" s="30" t="s">
        <v>167</v>
      </c>
      <c r="C41" s="22" t="s">
        <v>11</v>
      </c>
      <c r="D41" s="23"/>
      <c r="E41" s="68"/>
      <c r="F41" s="110">
        <f t="shared" si="2"/>
        <v>0</v>
      </c>
      <c r="G41" s="19"/>
    </row>
    <row r="42" spans="1:8" s="50" customFormat="1" x14ac:dyDescent="0.3">
      <c r="A42" s="26"/>
      <c r="B42" s="30" t="s">
        <v>168</v>
      </c>
      <c r="C42" s="22" t="s">
        <v>11</v>
      </c>
      <c r="D42" s="23"/>
      <c r="E42" s="68"/>
      <c r="F42" s="110">
        <f t="shared" si="2"/>
        <v>0</v>
      </c>
      <c r="G42" s="19"/>
    </row>
    <row r="43" spans="1:8" s="50" customFormat="1" x14ac:dyDescent="0.3">
      <c r="A43" s="26"/>
      <c r="B43" s="30" t="s">
        <v>51</v>
      </c>
      <c r="C43" s="22" t="s">
        <v>11</v>
      </c>
      <c r="D43" s="23"/>
      <c r="E43" s="68"/>
      <c r="F43" s="110">
        <f t="shared" si="2"/>
        <v>0</v>
      </c>
      <c r="G43" s="19"/>
    </row>
    <row r="44" spans="1:8" s="50" customFormat="1" x14ac:dyDescent="0.3">
      <c r="A44" s="26"/>
      <c r="B44" s="30" t="s">
        <v>169</v>
      </c>
      <c r="C44" s="22" t="s">
        <v>11</v>
      </c>
      <c r="D44" s="23"/>
      <c r="E44" s="68"/>
      <c r="F44" s="110">
        <f t="shared" si="2"/>
        <v>0</v>
      </c>
      <c r="G44" s="19"/>
    </row>
    <row r="45" spans="1:8" s="50" customFormat="1" x14ac:dyDescent="0.3">
      <c r="A45" s="26"/>
      <c r="B45" s="30" t="s">
        <v>170</v>
      </c>
      <c r="C45" s="22" t="s">
        <v>11</v>
      </c>
      <c r="D45" s="23"/>
      <c r="E45" s="68"/>
      <c r="F45" s="110">
        <f t="shared" si="2"/>
        <v>0</v>
      </c>
      <c r="G45" s="19"/>
    </row>
    <row r="46" spans="1:8" s="50" customFormat="1" x14ac:dyDescent="0.3">
      <c r="A46" s="26"/>
      <c r="B46" s="30" t="s">
        <v>171</v>
      </c>
      <c r="C46" s="22" t="s">
        <v>11</v>
      </c>
      <c r="D46" s="23"/>
      <c r="E46" s="68"/>
      <c r="F46" s="110">
        <f t="shared" si="2"/>
        <v>0</v>
      </c>
      <c r="G46" s="19"/>
    </row>
    <row r="47" spans="1:8" s="50" customFormat="1" x14ac:dyDescent="0.3">
      <c r="A47" s="26"/>
      <c r="B47" s="21"/>
      <c r="C47" s="22"/>
      <c r="D47" s="23"/>
      <c r="E47" s="68"/>
      <c r="F47" s="69"/>
      <c r="G47" s="19"/>
    </row>
    <row r="48" spans="1:8" s="50" customFormat="1" x14ac:dyDescent="0.3">
      <c r="A48" s="97"/>
      <c r="B48" s="98"/>
      <c r="C48" s="99"/>
      <c r="D48" s="100"/>
      <c r="E48" s="101"/>
      <c r="F48" s="102"/>
      <c r="G48" s="19"/>
    </row>
    <row r="49" spans="1:7" s="50" customFormat="1" x14ac:dyDescent="0.3">
      <c r="A49" s="26" t="s">
        <v>196</v>
      </c>
      <c r="B49" s="21" t="s">
        <v>197</v>
      </c>
      <c r="C49" s="22"/>
      <c r="D49" s="23"/>
      <c r="E49" s="68"/>
      <c r="F49" s="69"/>
      <c r="G49" s="19"/>
    </row>
    <row r="50" spans="1:7" s="50" customFormat="1" x14ac:dyDescent="0.3">
      <c r="A50" s="26"/>
      <c r="B50" s="30" t="s">
        <v>160</v>
      </c>
      <c r="C50" s="22" t="s">
        <v>11</v>
      </c>
      <c r="D50" s="23"/>
      <c r="E50" s="68"/>
      <c r="F50" s="110">
        <f t="shared" si="0"/>
        <v>0</v>
      </c>
      <c r="G50" s="19"/>
    </row>
    <row r="51" spans="1:7" s="50" customFormat="1" x14ac:dyDescent="0.3">
      <c r="A51" s="26"/>
      <c r="B51" s="30" t="s">
        <v>161</v>
      </c>
      <c r="C51" s="22" t="s">
        <v>11</v>
      </c>
      <c r="D51" s="23"/>
      <c r="E51" s="68"/>
      <c r="F51" s="110">
        <f t="shared" si="0"/>
        <v>0</v>
      </c>
      <c r="G51" s="19"/>
    </row>
    <row r="52" spans="1:7" s="50" customFormat="1" x14ac:dyDescent="0.3">
      <c r="A52" s="26"/>
      <c r="B52" s="30" t="s">
        <v>162</v>
      </c>
      <c r="C52" s="22" t="s">
        <v>11</v>
      </c>
      <c r="D52" s="23"/>
      <c r="E52" s="68"/>
      <c r="F52" s="110">
        <f t="shared" si="0"/>
        <v>0</v>
      </c>
      <c r="G52" s="19"/>
    </row>
    <row r="53" spans="1:7" s="50" customFormat="1" x14ac:dyDescent="0.3">
      <c r="A53" s="26"/>
      <c r="B53" s="30" t="s">
        <v>163</v>
      </c>
      <c r="C53" s="22" t="s">
        <v>11</v>
      </c>
      <c r="D53" s="23"/>
      <c r="E53" s="68"/>
      <c r="F53" s="110">
        <f t="shared" si="0"/>
        <v>0</v>
      </c>
      <c r="G53" s="19"/>
    </row>
    <row r="54" spans="1:7" s="50" customFormat="1" x14ac:dyDescent="0.3">
      <c r="A54" s="26"/>
      <c r="B54" s="30" t="s">
        <v>164</v>
      </c>
      <c r="C54" s="22" t="s">
        <v>11</v>
      </c>
      <c r="D54" s="23"/>
      <c r="E54" s="68"/>
      <c r="F54" s="110">
        <f t="shared" si="0"/>
        <v>0</v>
      </c>
      <c r="G54" s="19"/>
    </row>
    <row r="55" spans="1:7" s="50" customFormat="1" x14ac:dyDescent="0.3">
      <c r="A55" s="26"/>
      <c r="B55" s="30" t="s">
        <v>165</v>
      </c>
      <c r="C55" s="22" t="s">
        <v>11</v>
      </c>
      <c r="D55" s="23"/>
      <c r="E55" s="68"/>
      <c r="F55" s="110">
        <f t="shared" si="0"/>
        <v>0</v>
      </c>
      <c r="G55" s="19"/>
    </row>
    <row r="56" spans="1:7" s="50" customFormat="1" x14ac:dyDescent="0.3">
      <c r="A56" s="26"/>
      <c r="B56" s="30" t="s">
        <v>166</v>
      </c>
      <c r="C56" s="22" t="s">
        <v>11</v>
      </c>
      <c r="D56" s="23"/>
      <c r="E56" s="68"/>
      <c r="F56" s="110">
        <f t="shared" si="0"/>
        <v>0</v>
      </c>
      <c r="G56" s="19"/>
    </row>
    <row r="57" spans="1:7" s="50" customFormat="1" x14ac:dyDescent="0.3">
      <c r="A57" s="26"/>
      <c r="B57" s="30" t="s">
        <v>167</v>
      </c>
      <c r="C57" s="22" t="s">
        <v>11</v>
      </c>
      <c r="D57" s="23"/>
      <c r="E57" s="68"/>
      <c r="F57" s="110">
        <f t="shared" si="0"/>
        <v>0</v>
      </c>
      <c r="G57" s="19"/>
    </row>
    <row r="58" spans="1:7" s="50" customFormat="1" x14ac:dyDescent="0.3">
      <c r="A58" s="26"/>
      <c r="B58" s="30" t="s">
        <v>168</v>
      </c>
      <c r="C58" s="22" t="s">
        <v>11</v>
      </c>
      <c r="D58" s="23"/>
      <c r="E58" s="68"/>
      <c r="F58" s="110">
        <f t="shared" si="0"/>
        <v>0</v>
      </c>
      <c r="G58" s="19"/>
    </row>
    <row r="59" spans="1:7" s="50" customFormat="1" x14ac:dyDescent="0.3">
      <c r="A59" s="26"/>
      <c r="B59" s="30" t="s">
        <v>51</v>
      </c>
      <c r="C59" s="22" t="s">
        <v>11</v>
      </c>
      <c r="D59" s="23"/>
      <c r="E59" s="68"/>
      <c r="F59" s="110">
        <f t="shared" si="0"/>
        <v>0</v>
      </c>
      <c r="G59" s="19"/>
    </row>
    <row r="60" spans="1:7" s="50" customFormat="1" x14ac:dyDescent="0.3">
      <c r="A60" s="26"/>
      <c r="B60" s="30" t="s">
        <v>169</v>
      </c>
      <c r="C60" s="22" t="s">
        <v>11</v>
      </c>
      <c r="D60" s="23"/>
      <c r="E60" s="68"/>
      <c r="F60" s="110">
        <f t="shared" si="0"/>
        <v>0</v>
      </c>
      <c r="G60" s="19"/>
    </row>
    <row r="61" spans="1:7" s="50" customFormat="1" x14ac:dyDescent="0.3">
      <c r="A61" s="26"/>
      <c r="B61" s="30" t="s">
        <v>170</v>
      </c>
      <c r="C61" s="22" t="s">
        <v>11</v>
      </c>
      <c r="D61" s="23"/>
      <c r="E61" s="68"/>
      <c r="F61" s="110">
        <f t="shared" si="0"/>
        <v>0</v>
      </c>
      <c r="G61" s="19"/>
    </row>
    <row r="62" spans="1:7" s="50" customFormat="1" x14ac:dyDescent="0.3">
      <c r="A62" s="26"/>
      <c r="B62" s="30" t="s">
        <v>171</v>
      </c>
      <c r="C62" s="22" t="s">
        <v>11</v>
      </c>
      <c r="D62" s="23"/>
      <c r="E62" s="68"/>
      <c r="F62" s="110">
        <f t="shared" si="0"/>
        <v>0</v>
      </c>
      <c r="G62" s="19"/>
    </row>
    <row r="63" spans="1:7" s="50" customFormat="1" x14ac:dyDescent="0.3">
      <c r="A63" s="26"/>
      <c r="B63" s="21"/>
      <c r="C63" s="22"/>
      <c r="D63" s="23"/>
      <c r="E63" s="68"/>
      <c r="F63" s="69"/>
      <c r="G63" s="19"/>
    </row>
    <row r="64" spans="1:7" s="50" customFormat="1" x14ac:dyDescent="0.3">
      <c r="A64" s="31" t="s">
        <v>234</v>
      </c>
      <c r="B64" s="32" t="s">
        <v>37</v>
      </c>
      <c r="C64" s="33"/>
      <c r="D64" s="34"/>
      <c r="E64" s="35"/>
      <c r="F64" s="28"/>
      <c r="G64" s="19"/>
    </row>
    <row r="65" spans="1:7" s="50" customFormat="1" x14ac:dyDescent="0.3">
      <c r="A65" s="26"/>
      <c r="B65" s="21" t="s">
        <v>385</v>
      </c>
      <c r="C65" s="22"/>
      <c r="D65" s="23"/>
      <c r="E65" s="24"/>
      <c r="F65" s="110"/>
      <c r="G65" s="19"/>
    </row>
    <row r="66" spans="1:7" s="50" customFormat="1" x14ac:dyDescent="0.3">
      <c r="A66" s="26"/>
      <c r="B66" s="30" t="s">
        <v>381</v>
      </c>
      <c r="C66" s="22" t="s">
        <v>63</v>
      </c>
      <c r="D66" s="23"/>
      <c r="E66" s="24"/>
      <c r="F66" s="110">
        <f t="shared" ref="F66:F69" si="3">D66*E66</f>
        <v>0</v>
      </c>
      <c r="G66" s="19"/>
    </row>
    <row r="67" spans="1:7" s="50" customFormat="1" x14ac:dyDescent="0.3">
      <c r="A67" s="26"/>
      <c r="B67" s="30" t="s">
        <v>382</v>
      </c>
      <c r="C67" s="22" t="s">
        <v>63</v>
      </c>
      <c r="D67" s="23"/>
      <c r="E67" s="24"/>
      <c r="F67" s="110">
        <f t="shared" si="3"/>
        <v>0</v>
      </c>
      <c r="G67" s="19"/>
    </row>
    <row r="68" spans="1:7" s="50" customFormat="1" x14ac:dyDescent="0.3">
      <c r="A68" s="26"/>
      <c r="B68" s="30" t="s">
        <v>383</v>
      </c>
      <c r="C68" s="22" t="s">
        <v>63</v>
      </c>
      <c r="D68" s="23"/>
      <c r="E68" s="24"/>
      <c r="F68" s="110">
        <f t="shared" ref="F68" si="4">D68*E68</f>
        <v>0</v>
      </c>
      <c r="G68" s="19"/>
    </row>
    <row r="69" spans="1:7" s="50" customFormat="1" x14ac:dyDescent="0.3">
      <c r="A69" s="26"/>
      <c r="B69" s="30" t="s">
        <v>384</v>
      </c>
      <c r="C69" s="22" t="s">
        <v>63</v>
      </c>
      <c r="D69" s="23"/>
      <c r="E69" s="24"/>
      <c r="F69" s="110">
        <f t="shared" si="3"/>
        <v>0</v>
      </c>
      <c r="G69" s="19"/>
    </row>
    <row r="70" spans="1:7" s="50" customFormat="1" x14ac:dyDescent="0.3">
      <c r="A70" s="26"/>
      <c r="B70" s="21"/>
      <c r="C70" s="22"/>
      <c r="D70" s="23"/>
      <c r="E70" s="24"/>
      <c r="F70" s="110"/>
      <c r="G70" s="19"/>
    </row>
    <row r="71" spans="1:7" s="50" customFormat="1" x14ac:dyDescent="0.3">
      <c r="A71" s="26"/>
      <c r="B71" s="21" t="s">
        <v>386</v>
      </c>
      <c r="C71" s="22"/>
      <c r="D71" s="23"/>
      <c r="E71" s="24"/>
      <c r="F71" s="110">
        <f t="shared" ref="F71:F79" si="5">D71*E71</f>
        <v>0</v>
      </c>
      <c r="G71" s="19"/>
    </row>
    <row r="72" spans="1:7" s="50" customFormat="1" x14ac:dyDescent="0.3">
      <c r="A72" s="26"/>
      <c r="B72" s="30" t="s">
        <v>180</v>
      </c>
      <c r="C72" s="22" t="s">
        <v>63</v>
      </c>
      <c r="D72" s="23"/>
      <c r="E72" s="24"/>
      <c r="F72" s="110">
        <f t="shared" si="5"/>
        <v>0</v>
      </c>
      <c r="G72" s="19"/>
    </row>
    <row r="73" spans="1:7" s="50" customFormat="1" x14ac:dyDescent="0.3">
      <c r="A73" s="26"/>
      <c r="B73" s="30" t="s">
        <v>172</v>
      </c>
      <c r="C73" s="22" t="s">
        <v>63</v>
      </c>
      <c r="D73" s="23"/>
      <c r="E73" s="24"/>
      <c r="F73" s="110">
        <f t="shared" si="5"/>
        <v>0</v>
      </c>
      <c r="G73" s="19"/>
    </row>
    <row r="74" spans="1:7" s="50" customFormat="1" x14ac:dyDescent="0.3">
      <c r="A74" s="26"/>
      <c r="B74" s="30" t="s">
        <v>173</v>
      </c>
      <c r="C74" s="22" t="s">
        <v>63</v>
      </c>
      <c r="D74" s="23"/>
      <c r="E74" s="24"/>
      <c r="F74" s="110">
        <f t="shared" si="5"/>
        <v>0</v>
      </c>
      <c r="G74" s="19"/>
    </row>
    <row r="75" spans="1:7" s="50" customFormat="1" x14ac:dyDescent="0.3">
      <c r="A75" s="26"/>
      <c r="B75" s="30" t="s">
        <v>174</v>
      </c>
      <c r="C75" s="22" t="s">
        <v>63</v>
      </c>
      <c r="D75" s="23"/>
      <c r="E75" s="24"/>
      <c r="F75" s="110">
        <f t="shared" si="5"/>
        <v>0</v>
      </c>
      <c r="G75" s="19"/>
    </row>
    <row r="76" spans="1:7" s="50" customFormat="1" x14ac:dyDescent="0.3">
      <c r="A76" s="26"/>
      <c r="B76" s="30" t="s">
        <v>175</v>
      </c>
      <c r="C76" s="22" t="s">
        <v>63</v>
      </c>
      <c r="D76" s="23"/>
      <c r="E76" s="24"/>
      <c r="F76" s="110">
        <f t="shared" si="5"/>
        <v>0</v>
      </c>
      <c r="G76" s="19"/>
    </row>
    <row r="77" spans="1:7" s="50" customFormat="1" x14ac:dyDescent="0.3">
      <c r="A77" s="26"/>
      <c r="B77" s="30" t="s">
        <v>176</v>
      </c>
      <c r="C77" s="22" t="s">
        <v>63</v>
      </c>
      <c r="D77" s="23"/>
      <c r="E77" s="24"/>
      <c r="F77" s="110">
        <f t="shared" si="5"/>
        <v>0</v>
      </c>
      <c r="G77" s="19"/>
    </row>
    <row r="78" spans="1:7" s="50" customFormat="1" x14ac:dyDescent="0.3">
      <c r="A78" s="26"/>
      <c r="B78" s="30" t="s">
        <v>177</v>
      </c>
      <c r="C78" s="22" t="s">
        <v>63</v>
      </c>
      <c r="D78" s="23"/>
      <c r="E78" s="24"/>
      <c r="F78" s="110">
        <f t="shared" si="5"/>
        <v>0</v>
      </c>
      <c r="G78" s="19"/>
    </row>
    <row r="79" spans="1:7" s="50" customFormat="1" x14ac:dyDescent="0.3">
      <c r="A79" s="26"/>
      <c r="B79" s="30" t="s">
        <v>178</v>
      </c>
      <c r="C79" s="22" t="s">
        <v>63</v>
      </c>
      <c r="D79" s="23"/>
      <c r="E79" s="24"/>
      <c r="F79" s="110">
        <f t="shared" si="5"/>
        <v>0</v>
      </c>
      <c r="G79" s="19"/>
    </row>
    <row r="80" spans="1:7" s="50" customFormat="1" x14ac:dyDescent="0.3">
      <c r="A80" s="26"/>
      <c r="B80" s="21" t="s">
        <v>198</v>
      </c>
      <c r="C80" s="22"/>
      <c r="D80" s="23"/>
      <c r="E80" s="24"/>
      <c r="F80" s="110"/>
      <c r="G80" s="19"/>
    </row>
    <row r="81" spans="1:7" s="50" customFormat="1" x14ac:dyDescent="0.3">
      <c r="A81" s="26"/>
      <c r="B81" s="30" t="s">
        <v>180</v>
      </c>
      <c r="C81" s="22" t="s">
        <v>63</v>
      </c>
      <c r="D81" s="23"/>
      <c r="E81" s="24"/>
      <c r="F81" s="110">
        <f t="shared" si="0"/>
        <v>0</v>
      </c>
      <c r="G81" s="19"/>
    </row>
    <row r="82" spans="1:7" s="50" customFormat="1" x14ac:dyDescent="0.3">
      <c r="A82" s="26"/>
      <c r="B82" s="30" t="s">
        <v>172</v>
      </c>
      <c r="C82" s="22" t="s">
        <v>63</v>
      </c>
      <c r="D82" s="23"/>
      <c r="E82" s="24"/>
      <c r="F82" s="110">
        <f t="shared" si="0"/>
        <v>0</v>
      </c>
      <c r="G82" s="19"/>
    </row>
    <row r="83" spans="1:7" s="50" customFormat="1" x14ac:dyDescent="0.3">
      <c r="A83" s="26"/>
      <c r="B83" s="30" t="s">
        <v>173</v>
      </c>
      <c r="C83" s="22" t="s">
        <v>63</v>
      </c>
      <c r="D83" s="23"/>
      <c r="E83" s="24"/>
      <c r="F83" s="110">
        <f t="shared" si="0"/>
        <v>0</v>
      </c>
      <c r="G83" s="19"/>
    </row>
    <row r="84" spans="1:7" s="50" customFormat="1" x14ac:dyDescent="0.3">
      <c r="A84" s="26"/>
      <c r="B84" s="30" t="s">
        <v>174</v>
      </c>
      <c r="C84" s="22" t="s">
        <v>63</v>
      </c>
      <c r="D84" s="23"/>
      <c r="E84" s="24"/>
      <c r="F84" s="110">
        <f t="shared" si="0"/>
        <v>0</v>
      </c>
      <c r="G84" s="19"/>
    </row>
    <row r="85" spans="1:7" s="50" customFormat="1" x14ac:dyDescent="0.3">
      <c r="A85" s="26"/>
      <c r="B85" s="30" t="s">
        <v>175</v>
      </c>
      <c r="C85" s="22" t="s">
        <v>63</v>
      </c>
      <c r="D85" s="23"/>
      <c r="E85" s="24"/>
      <c r="F85" s="110">
        <f t="shared" si="0"/>
        <v>0</v>
      </c>
      <c r="G85" s="19"/>
    </row>
    <row r="86" spans="1:7" s="50" customFormat="1" x14ac:dyDescent="0.3">
      <c r="A86" s="26"/>
      <c r="B86" s="30" t="s">
        <v>176</v>
      </c>
      <c r="C86" s="22" t="s">
        <v>63</v>
      </c>
      <c r="D86" s="23"/>
      <c r="E86" s="24"/>
      <c r="F86" s="110">
        <f t="shared" si="0"/>
        <v>0</v>
      </c>
      <c r="G86" s="19"/>
    </row>
    <row r="87" spans="1:7" s="50" customFormat="1" x14ac:dyDescent="0.3">
      <c r="A87" s="26"/>
      <c r="B87" s="30" t="s">
        <v>177</v>
      </c>
      <c r="C87" s="22" t="s">
        <v>63</v>
      </c>
      <c r="D87" s="23"/>
      <c r="E87" s="24"/>
      <c r="F87" s="110">
        <f t="shared" si="0"/>
        <v>0</v>
      </c>
      <c r="G87" s="19"/>
    </row>
    <row r="88" spans="1:7" s="50" customFormat="1" x14ac:dyDescent="0.3">
      <c r="A88" s="26"/>
      <c r="B88" s="30" t="s">
        <v>178</v>
      </c>
      <c r="C88" s="22" t="s">
        <v>63</v>
      </c>
      <c r="D88" s="23"/>
      <c r="E88" s="24"/>
      <c r="F88" s="110">
        <f t="shared" si="0"/>
        <v>0</v>
      </c>
      <c r="G88" s="19"/>
    </row>
    <row r="89" spans="1:7" s="50" customFormat="1" x14ac:dyDescent="0.3">
      <c r="A89" s="26"/>
      <c r="B89" s="30"/>
      <c r="C89" s="22"/>
      <c r="D89" s="23"/>
      <c r="E89" s="24"/>
      <c r="F89" s="110"/>
      <c r="G89" s="19"/>
    </row>
    <row r="90" spans="1:7" s="50" customFormat="1" x14ac:dyDescent="0.3">
      <c r="A90" s="26"/>
      <c r="B90" s="21" t="s">
        <v>387</v>
      </c>
      <c r="C90" s="22"/>
      <c r="D90" s="23"/>
      <c r="E90" s="24"/>
      <c r="F90" s="110"/>
      <c r="G90" s="19"/>
    </row>
    <row r="91" spans="1:7" s="50" customFormat="1" x14ac:dyDescent="0.3">
      <c r="A91" s="26"/>
      <c r="B91" s="30" t="s">
        <v>180</v>
      </c>
      <c r="C91" s="22" t="s">
        <v>63</v>
      </c>
      <c r="D91" s="23"/>
      <c r="E91" s="24"/>
      <c r="F91" s="110">
        <f t="shared" ref="F91:F95" si="6">D91*E91</f>
        <v>0</v>
      </c>
      <c r="G91" s="19"/>
    </row>
    <row r="92" spans="1:7" s="50" customFormat="1" x14ac:dyDescent="0.3">
      <c r="A92" s="26"/>
      <c r="B92" s="30" t="s">
        <v>172</v>
      </c>
      <c r="C92" s="22" t="s">
        <v>63</v>
      </c>
      <c r="D92" s="23"/>
      <c r="E92" s="24"/>
      <c r="F92" s="110">
        <f t="shared" si="6"/>
        <v>0</v>
      </c>
      <c r="G92" s="19"/>
    </row>
    <row r="93" spans="1:7" s="50" customFormat="1" x14ac:dyDescent="0.3">
      <c r="A93" s="26"/>
      <c r="B93" s="30" t="s">
        <v>173</v>
      </c>
      <c r="C93" s="22" t="s">
        <v>63</v>
      </c>
      <c r="D93" s="23"/>
      <c r="E93" s="24"/>
      <c r="F93" s="110">
        <f t="shared" si="6"/>
        <v>0</v>
      </c>
      <c r="G93" s="19"/>
    </row>
    <row r="94" spans="1:7" s="50" customFormat="1" x14ac:dyDescent="0.3">
      <c r="A94" s="26"/>
      <c r="B94" s="30" t="s">
        <v>174</v>
      </c>
      <c r="C94" s="22" t="s">
        <v>63</v>
      </c>
      <c r="D94" s="23"/>
      <c r="E94" s="24"/>
      <c r="F94" s="110">
        <f t="shared" si="6"/>
        <v>0</v>
      </c>
      <c r="G94" s="19"/>
    </row>
    <row r="95" spans="1:7" s="50" customFormat="1" x14ac:dyDescent="0.3">
      <c r="A95" s="26"/>
      <c r="B95" s="30" t="s">
        <v>175</v>
      </c>
      <c r="C95" s="22" t="s">
        <v>63</v>
      </c>
      <c r="D95" s="23"/>
      <c r="E95" s="24"/>
      <c r="F95" s="110">
        <f t="shared" si="6"/>
        <v>0</v>
      </c>
      <c r="G95" s="19"/>
    </row>
    <row r="96" spans="1:7" s="50" customFormat="1" x14ac:dyDescent="0.3">
      <c r="A96" s="26"/>
      <c r="B96" s="30"/>
      <c r="C96" s="22"/>
      <c r="D96" s="23"/>
      <c r="E96" s="24"/>
      <c r="F96" s="110"/>
      <c r="G96" s="19"/>
    </row>
    <row r="97" spans="1:7" s="50" customFormat="1" x14ac:dyDescent="0.3">
      <c r="A97" s="26"/>
      <c r="B97" s="30" t="s">
        <v>388</v>
      </c>
      <c r="C97" s="22" t="s">
        <v>63</v>
      </c>
      <c r="D97" s="23"/>
      <c r="E97" s="24"/>
      <c r="F97" s="110">
        <f t="shared" ref="F97" si="7">D97*E97</f>
        <v>0</v>
      </c>
      <c r="G97" s="19"/>
    </row>
    <row r="98" spans="1:7" s="50" customFormat="1" x14ac:dyDescent="0.3">
      <c r="A98" s="26"/>
      <c r="B98" s="21"/>
      <c r="C98" s="22"/>
      <c r="D98" s="23"/>
      <c r="E98" s="24"/>
      <c r="F98" s="69"/>
      <c r="G98" s="19"/>
    </row>
    <row r="99" spans="1:7" s="50" customFormat="1" x14ac:dyDescent="0.3">
      <c r="A99" s="31" t="s">
        <v>235</v>
      </c>
      <c r="B99" s="32" t="s">
        <v>39</v>
      </c>
      <c r="C99" s="33"/>
      <c r="D99" s="34"/>
      <c r="E99" s="35"/>
      <c r="F99" s="28"/>
      <c r="G99" s="19"/>
    </row>
    <row r="100" spans="1:7" s="50" customFormat="1" x14ac:dyDescent="0.3">
      <c r="A100" s="26"/>
      <c r="B100" s="50" t="s">
        <v>227</v>
      </c>
      <c r="C100" s="22" t="s">
        <v>11</v>
      </c>
      <c r="D100" s="23"/>
      <c r="E100" s="68"/>
      <c r="F100" s="110">
        <f t="shared" si="0"/>
        <v>0</v>
      </c>
      <c r="G100" s="19"/>
    </row>
    <row r="101" spans="1:7" s="50" customFormat="1" x14ac:dyDescent="0.3">
      <c r="A101" s="26"/>
      <c r="C101" s="22"/>
      <c r="D101" s="23"/>
      <c r="E101" s="68"/>
      <c r="F101" s="69"/>
      <c r="G101" s="19"/>
    </row>
    <row r="102" spans="1:7" s="50" customFormat="1" x14ac:dyDescent="0.3">
      <c r="A102" s="31" t="s">
        <v>236</v>
      </c>
      <c r="B102" s="32" t="s">
        <v>42</v>
      </c>
      <c r="C102" s="33"/>
      <c r="D102" s="34"/>
      <c r="E102" s="35"/>
      <c r="F102" s="28"/>
      <c r="G102" s="19"/>
    </row>
    <row r="103" spans="1:7" s="50" customFormat="1" x14ac:dyDescent="0.3">
      <c r="A103" s="103"/>
      <c r="B103" s="74" t="s">
        <v>200</v>
      </c>
      <c r="C103" s="70" t="s">
        <v>11</v>
      </c>
      <c r="D103" s="73"/>
      <c r="E103" s="71"/>
      <c r="F103" s="110">
        <f t="shared" si="0"/>
        <v>0</v>
      </c>
      <c r="G103" s="19"/>
    </row>
    <row r="104" spans="1:7" s="50" customFormat="1" x14ac:dyDescent="0.3">
      <c r="A104" s="26"/>
      <c r="B104" s="21" t="s">
        <v>43</v>
      </c>
      <c r="C104" s="22" t="s">
        <v>11</v>
      </c>
      <c r="D104" s="23"/>
      <c r="E104" s="24"/>
      <c r="F104" s="110">
        <f t="shared" si="0"/>
        <v>0</v>
      </c>
      <c r="G104" s="19"/>
    </row>
    <row r="105" spans="1:7" s="50" customFormat="1" x14ac:dyDescent="0.3">
      <c r="A105" s="26"/>
      <c r="B105" s="21" t="s">
        <v>181</v>
      </c>
      <c r="C105" s="22" t="s">
        <v>11</v>
      </c>
      <c r="D105" s="23"/>
      <c r="E105" s="24"/>
      <c r="F105" s="110">
        <f t="shared" si="0"/>
        <v>0</v>
      </c>
      <c r="G105" s="19"/>
    </row>
    <row r="106" spans="1:7" s="50" customFormat="1" x14ac:dyDescent="0.3">
      <c r="A106" s="26"/>
      <c r="B106" s="21" t="s">
        <v>182</v>
      </c>
      <c r="C106" s="22" t="s">
        <v>11</v>
      </c>
      <c r="D106" s="23"/>
      <c r="E106" s="24"/>
      <c r="F106" s="110">
        <f t="shared" si="0"/>
        <v>0</v>
      </c>
    </row>
    <row r="107" spans="1:7" s="50" customFormat="1" x14ac:dyDescent="0.3">
      <c r="A107" s="26"/>
      <c r="B107" s="21" t="s">
        <v>44</v>
      </c>
      <c r="C107" s="22" t="s">
        <v>11</v>
      </c>
      <c r="D107" s="23"/>
      <c r="E107" s="24"/>
      <c r="F107" s="110">
        <f t="shared" si="0"/>
        <v>0</v>
      </c>
    </row>
    <row r="108" spans="1:7" s="50" customFormat="1" x14ac:dyDescent="0.3">
      <c r="A108" s="26"/>
      <c r="B108" s="21" t="s">
        <v>41</v>
      </c>
      <c r="C108" s="22" t="s">
        <v>11</v>
      </c>
      <c r="D108" s="23"/>
      <c r="E108" s="24"/>
      <c r="F108" s="110">
        <f t="shared" si="0"/>
        <v>0</v>
      </c>
    </row>
    <row r="109" spans="1:7" s="50" customFormat="1" x14ac:dyDescent="0.3">
      <c r="A109" s="26"/>
      <c r="B109" s="21" t="s">
        <v>45</v>
      </c>
      <c r="C109" s="22" t="s">
        <v>11</v>
      </c>
      <c r="D109" s="23"/>
      <c r="E109" s="24"/>
      <c r="F109" s="110">
        <f t="shared" si="0"/>
        <v>0</v>
      </c>
    </row>
    <row r="110" spans="1:7" s="50" customFormat="1" x14ac:dyDescent="0.3">
      <c r="A110" s="26"/>
      <c r="B110" s="21" t="s">
        <v>46</v>
      </c>
      <c r="C110" s="22" t="s">
        <v>11</v>
      </c>
      <c r="D110" s="23"/>
      <c r="E110" s="24"/>
      <c r="F110" s="110">
        <f t="shared" si="0"/>
        <v>0</v>
      </c>
    </row>
    <row r="111" spans="1:7" s="50" customFormat="1" x14ac:dyDescent="0.3">
      <c r="A111" s="26"/>
      <c r="B111" s="21" t="s">
        <v>47</v>
      </c>
      <c r="C111" s="22" t="s">
        <v>11</v>
      </c>
      <c r="D111" s="23"/>
      <c r="E111" s="24"/>
      <c r="F111" s="110">
        <f t="shared" si="0"/>
        <v>0</v>
      </c>
    </row>
    <row r="112" spans="1:7" s="50" customFormat="1" x14ac:dyDescent="0.3">
      <c r="A112" s="26"/>
      <c r="B112" s="21"/>
      <c r="C112" s="22"/>
      <c r="D112" s="23"/>
      <c r="E112" s="24"/>
      <c r="F112" s="69"/>
    </row>
    <row r="113" spans="1:23" s="50" customFormat="1" x14ac:dyDescent="0.3">
      <c r="A113" s="31" t="s">
        <v>237</v>
      </c>
      <c r="B113" s="32" t="s">
        <v>48</v>
      </c>
      <c r="C113" s="33"/>
      <c r="D113" s="34"/>
      <c r="E113" s="35"/>
      <c r="F113" s="28"/>
    </row>
    <row r="114" spans="1:23" s="50" customFormat="1" x14ac:dyDescent="0.3">
      <c r="A114" s="26"/>
      <c r="B114" s="21" t="s">
        <v>202</v>
      </c>
      <c r="C114" s="22" t="s">
        <v>11</v>
      </c>
      <c r="D114" s="23"/>
      <c r="E114" s="24"/>
      <c r="F114" s="110">
        <f>D114*E114</f>
        <v>0</v>
      </c>
    </row>
    <row r="115" spans="1:23" s="63" customFormat="1" x14ac:dyDescent="0.3">
      <c r="A115" s="26"/>
      <c r="B115" s="88"/>
      <c r="C115" s="22"/>
      <c r="D115" s="23"/>
      <c r="E115" s="68"/>
      <c r="F115" s="69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</row>
    <row r="116" spans="1:23" s="63" customFormat="1" x14ac:dyDescent="0.3">
      <c r="A116" s="31" t="s">
        <v>238</v>
      </c>
      <c r="B116" s="32" t="s">
        <v>49</v>
      </c>
      <c r="C116" s="33"/>
      <c r="D116" s="34"/>
      <c r="E116" s="35"/>
      <c r="F116" s="28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</row>
    <row r="117" spans="1:23" s="63" customFormat="1" x14ac:dyDescent="0.3">
      <c r="A117" s="26"/>
      <c r="B117" s="21" t="s">
        <v>50</v>
      </c>
      <c r="C117" s="22"/>
      <c r="D117" s="23"/>
      <c r="E117" s="68"/>
      <c r="F117" s="69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</row>
    <row r="118" spans="1:23" s="63" customFormat="1" x14ac:dyDescent="0.3">
      <c r="A118" s="26"/>
      <c r="B118" s="30" t="s">
        <v>183</v>
      </c>
      <c r="C118" s="22" t="s">
        <v>11</v>
      </c>
      <c r="D118" s="23"/>
      <c r="E118" s="68"/>
      <c r="F118" s="110">
        <f t="shared" ref="F118:F125" si="8">D118*E118</f>
        <v>0</v>
      </c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</row>
    <row r="119" spans="1:23" s="63" customFormat="1" x14ac:dyDescent="0.3">
      <c r="A119" s="26"/>
      <c r="B119" s="21" t="s">
        <v>51</v>
      </c>
      <c r="C119" s="22" t="s">
        <v>11</v>
      </c>
      <c r="D119" s="23"/>
      <c r="E119" s="68"/>
      <c r="F119" s="110">
        <f t="shared" si="8"/>
        <v>0</v>
      </c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</row>
    <row r="120" spans="1:23" s="63" customFormat="1" x14ac:dyDescent="0.3">
      <c r="A120" s="26"/>
      <c r="B120" s="21" t="s">
        <v>52</v>
      </c>
      <c r="C120" s="22" t="s">
        <v>11</v>
      </c>
      <c r="D120" s="23"/>
      <c r="E120" s="68"/>
      <c r="F120" s="110">
        <f t="shared" si="8"/>
        <v>0</v>
      </c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</row>
    <row r="121" spans="1:23" s="63" customFormat="1" x14ac:dyDescent="0.3">
      <c r="A121" s="26"/>
      <c r="B121" s="21"/>
      <c r="C121" s="22"/>
      <c r="D121" s="23"/>
      <c r="E121" s="68"/>
      <c r="F121" s="69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</row>
    <row r="122" spans="1:23" s="63" customFormat="1" x14ac:dyDescent="0.3">
      <c r="A122" s="31" t="s">
        <v>239</v>
      </c>
      <c r="B122" s="32" t="s">
        <v>53</v>
      </c>
      <c r="C122" s="33"/>
      <c r="D122" s="34"/>
      <c r="E122" s="35"/>
      <c r="F122" s="28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</row>
    <row r="123" spans="1:23" s="63" customFormat="1" x14ac:dyDescent="0.3">
      <c r="A123" s="26"/>
      <c r="B123" s="21" t="s">
        <v>229</v>
      </c>
      <c r="C123" s="22" t="s">
        <v>11</v>
      </c>
      <c r="D123" s="23"/>
      <c r="E123" s="68"/>
      <c r="F123" s="110">
        <f t="shared" si="8"/>
        <v>0</v>
      </c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</row>
    <row r="124" spans="1:23" s="63" customFormat="1" x14ac:dyDescent="0.3">
      <c r="A124" s="26"/>
      <c r="B124" s="21" t="s">
        <v>230</v>
      </c>
      <c r="C124" s="22" t="s">
        <v>11</v>
      </c>
      <c r="D124" s="23"/>
      <c r="E124" s="68"/>
      <c r="F124" s="110">
        <f t="shared" ref="F124" si="9">D124*E124</f>
        <v>0</v>
      </c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</row>
    <row r="125" spans="1:23" s="63" customFormat="1" x14ac:dyDescent="0.3">
      <c r="A125" s="26"/>
      <c r="B125" s="21" t="s">
        <v>201</v>
      </c>
      <c r="C125" s="22" t="s">
        <v>11</v>
      </c>
      <c r="D125" s="23"/>
      <c r="E125" s="68"/>
      <c r="F125" s="110">
        <f t="shared" si="8"/>
        <v>0</v>
      </c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</row>
    <row r="126" spans="1:23" s="63" customFormat="1" x14ac:dyDescent="0.3">
      <c r="A126" s="26"/>
      <c r="B126" s="21"/>
      <c r="C126" s="22"/>
      <c r="D126" s="23"/>
      <c r="E126" s="68"/>
      <c r="F126" s="69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</row>
    <row r="127" spans="1:23" s="63" customFormat="1" x14ac:dyDescent="0.3">
      <c r="A127" s="31" t="s">
        <v>240</v>
      </c>
      <c r="B127" s="32" t="s">
        <v>54</v>
      </c>
      <c r="C127" s="33"/>
      <c r="D127" s="34"/>
      <c r="E127" s="35"/>
      <c r="F127" s="28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</row>
    <row r="128" spans="1:23" s="63" customFormat="1" x14ac:dyDescent="0.3">
      <c r="A128" s="26"/>
      <c r="B128" s="21" t="s">
        <v>399</v>
      </c>
      <c r="C128" s="22" t="s">
        <v>11</v>
      </c>
      <c r="D128" s="23"/>
      <c r="E128" s="24"/>
      <c r="F128" s="110">
        <f t="shared" ref="F128:F129" si="10">D128*E128</f>
        <v>0</v>
      </c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</row>
    <row r="129" spans="1:23" s="63" customFormat="1" x14ac:dyDescent="0.3">
      <c r="A129" s="26"/>
      <c r="B129" s="21" t="s">
        <v>84</v>
      </c>
      <c r="C129" s="22" t="s">
        <v>10</v>
      </c>
      <c r="D129" s="23"/>
      <c r="E129" s="24"/>
      <c r="F129" s="110">
        <f t="shared" si="10"/>
        <v>0</v>
      </c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</row>
    <row r="130" spans="1:23" s="63" customFormat="1" x14ac:dyDescent="0.3">
      <c r="A130" s="26"/>
      <c r="B130" s="21"/>
      <c r="C130" s="22"/>
      <c r="D130" s="23"/>
      <c r="E130" s="24"/>
      <c r="F130" s="69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</row>
    <row r="131" spans="1:23" s="63" customFormat="1" x14ac:dyDescent="0.3">
      <c r="A131" s="31" t="s">
        <v>241</v>
      </c>
      <c r="B131" s="32" t="s">
        <v>74</v>
      </c>
      <c r="C131" s="33"/>
      <c r="D131" s="34"/>
      <c r="E131" s="35"/>
      <c r="F131" s="28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</row>
    <row r="132" spans="1:23" s="63" customFormat="1" x14ac:dyDescent="0.3">
      <c r="A132" s="26"/>
      <c r="B132" s="21" t="s">
        <v>204</v>
      </c>
      <c r="C132" s="22" t="s">
        <v>11</v>
      </c>
      <c r="D132" s="23"/>
      <c r="E132" s="24"/>
      <c r="F132" s="110">
        <f t="shared" ref="F132:F133" si="11">D132*E132</f>
        <v>0</v>
      </c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</row>
    <row r="133" spans="1:23" s="63" customFormat="1" x14ac:dyDescent="0.3">
      <c r="A133" s="26"/>
      <c r="B133" s="21" t="s">
        <v>205</v>
      </c>
      <c r="C133" s="22" t="s">
        <v>11</v>
      </c>
      <c r="D133" s="23"/>
      <c r="E133" s="24"/>
      <c r="F133" s="110">
        <f t="shared" si="11"/>
        <v>0</v>
      </c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</row>
    <row r="134" spans="1:23" x14ac:dyDescent="0.3">
      <c r="A134" s="26"/>
      <c r="B134" s="21" t="s">
        <v>380</v>
      </c>
      <c r="C134" s="22" t="s">
        <v>11</v>
      </c>
      <c r="D134" s="23"/>
      <c r="E134" s="24"/>
      <c r="F134" s="110">
        <f t="shared" ref="F134" si="12">D134*E134</f>
        <v>0</v>
      </c>
    </row>
    <row r="135" spans="1:23" x14ac:dyDescent="0.3">
      <c r="A135" s="26"/>
      <c r="B135" s="21"/>
      <c r="C135" s="22"/>
      <c r="D135" s="23"/>
      <c r="E135" s="24"/>
      <c r="F135" s="69"/>
    </row>
    <row r="136" spans="1:23" x14ac:dyDescent="0.3">
      <c r="A136" s="38"/>
      <c r="B136" s="37" t="s">
        <v>55</v>
      </c>
      <c r="C136" s="38"/>
      <c r="D136" s="39"/>
      <c r="E136" s="40"/>
      <c r="F136" s="27">
        <f>SUM(F10:F135)</f>
        <v>0</v>
      </c>
    </row>
    <row r="137" spans="1:23" x14ac:dyDescent="0.3">
      <c r="A137" s="26"/>
      <c r="B137" s="88"/>
      <c r="C137" s="22"/>
      <c r="D137" s="23"/>
      <c r="E137" s="24"/>
      <c r="F137" s="69"/>
    </row>
    <row r="138" spans="1:23" ht="18" x14ac:dyDescent="0.3">
      <c r="A138" s="58">
        <v>4</v>
      </c>
      <c r="B138" s="105" t="s">
        <v>56</v>
      </c>
      <c r="C138" s="22"/>
      <c r="D138" s="23"/>
      <c r="E138" s="68"/>
      <c r="F138" s="69"/>
    </row>
    <row r="139" spans="1:23" x14ac:dyDescent="0.3">
      <c r="A139" s="26"/>
      <c r="B139" s="88"/>
      <c r="C139" s="22"/>
      <c r="D139" s="23"/>
      <c r="E139" s="68"/>
      <c r="F139" s="69"/>
    </row>
    <row r="140" spans="1:23" x14ac:dyDescent="0.3">
      <c r="A140" s="31" t="s">
        <v>248</v>
      </c>
      <c r="B140" s="32" t="s">
        <v>57</v>
      </c>
      <c r="C140" s="33"/>
      <c r="D140" s="34"/>
      <c r="E140" s="35"/>
      <c r="F140" s="28"/>
    </row>
    <row r="141" spans="1:23" x14ac:dyDescent="0.3">
      <c r="A141" s="26"/>
      <c r="B141" s="30" t="s">
        <v>203</v>
      </c>
      <c r="C141" s="22" t="s">
        <v>11</v>
      </c>
      <c r="D141" s="23"/>
      <c r="E141" s="24"/>
      <c r="F141" s="110">
        <f t="shared" ref="F141:F145" si="13">D141*E141</f>
        <v>0</v>
      </c>
    </row>
    <row r="142" spans="1:23" x14ac:dyDescent="0.3">
      <c r="A142" s="26"/>
      <c r="B142" s="30" t="s">
        <v>40</v>
      </c>
      <c r="C142" s="22" t="s">
        <v>59</v>
      </c>
      <c r="D142" s="23"/>
      <c r="E142" s="24"/>
      <c r="F142" s="110">
        <f t="shared" si="13"/>
        <v>0</v>
      </c>
    </row>
    <row r="143" spans="1:23" x14ac:dyDescent="0.3">
      <c r="A143" s="26"/>
      <c r="B143" s="30" t="s">
        <v>58</v>
      </c>
      <c r="C143" s="22" t="s">
        <v>18</v>
      </c>
      <c r="D143" s="23"/>
      <c r="E143" s="24"/>
      <c r="F143" s="110">
        <f t="shared" si="13"/>
        <v>0</v>
      </c>
    </row>
    <row r="144" spans="1:23" x14ac:dyDescent="0.3">
      <c r="A144" s="26"/>
      <c r="B144" s="30" t="s">
        <v>231</v>
      </c>
      <c r="C144" s="22" t="s">
        <v>59</v>
      </c>
      <c r="D144" s="23"/>
      <c r="E144" s="24"/>
      <c r="F144" s="110">
        <f t="shared" si="13"/>
        <v>0</v>
      </c>
    </row>
    <row r="145" spans="1:6" x14ac:dyDescent="0.3">
      <c r="A145" s="26"/>
      <c r="B145" s="30" t="s">
        <v>262</v>
      </c>
      <c r="C145" s="22" t="s">
        <v>59</v>
      </c>
      <c r="D145" s="23"/>
      <c r="E145" s="24"/>
      <c r="F145" s="110">
        <f t="shared" si="13"/>
        <v>0</v>
      </c>
    </row>
    <row r="146" spans="1:6" x14ac:dyDescent="0.3">
      <c r="A146" s="26"/>
      <c r="B146" s="30"/>
      <c r="C146" s="22"/>
      <c r="D146" s="23"/>
      <c r="E146" s="24"/>
      <c r="F146" s="69"/>
    </row>
    <row r="147" spans="1:6" x14ac:dyDescent="0.3">
      <c r="A147" s="31" t="s">
        <v>247</v>
      </c>
      <c r="B147" s="32" t="s">
        <v>60</v>
      </c>
      <c r="C147" s="33"/>
      <c r="D147" s="34"/>
      <c r="E147" s="35"/>
      <c r="F147" s="28"/>
    </row>
    <row r="148" spans="1:6" x14ac:dyDescent="0.3">
      <c r="A148" s="26"/>
      <c r="B148" s="30" t="s">
        <v>206</v>
      </c>
      <c r="C148" s="22" t="s">
        <v>59</v>
      </c>
      <c r="D148" s="23"/>
      <c r="E148" s="24"/>
      <c r="F148" s="110">
        <f t="shared" ref="F148:F210" si="14">D148*E148</f>
        <v>0</v>
      </c>
    </row>
    <row r="149" spans="1:6" x14ac:dyDescent="0.3">
      <c r="A149" s="26"/>
      <c r="B149" s="30" t="s">
        <v>207</v>
      </c>
      <c r="C149" s="22" t="s">
        <v>59</v>
      </c>
      <c r="D149" s="23"/>
      <c r="E149" s="24"/>
      <c r="F149" s="110">
        <f t="shared" si="14"/>
        <v>0</v>
      </c>
    </row>
    <row r="150" spans="1:6" s="50" customFormat="1" x14ac:dyDescent="0.3">
      <c r="A150" s="26"/>
      <c r="B150" s="30"/>
      <c r="C150" s="22"/>
      <c r="D150" s="23"/>
      <c r="E150" s="24"/>
      <c r="F150" s="69"/>
    </row>
    <row r="151" spans="1:6" s="50" customFormat="1" x14ac:dyDescent="0.3">
      <c r="A151" s="31" t="s">
        <v>246</v>
      </c>
      <c r="B151" s="32" t="s">
        <v>61</v>
      </c>
      <c r="C151" s="33"/>
      <c r="D151" s="34"/>
      <c r="E151" s="35"/>
      <c r="F151" s="28"/>
    </row>
    <row r="152" spans="1:6" s="50" customFormat="1" x14ac:dyDescent="0.3">
      <c r="A152" s="26"/>
      <c r="B152" s="30" t="s">
        <v>369</v>
      </c>
      <c r="C152" s="22" t="s">
        <v>18</v>
      </c>
      <c r="D152" s="23"/>
      <c r="E152" s="24"/>
      <c r="F152" s="110">
        <f t="shared" si="14"/>
        <v>0</v>
      </c>
    </row>
    <row r="153" spans="1:6" s="50" customFormat="1" x14ac:dyDescent="0.3">
      <c r="A153" s="26"/>
      <c r="B153" s="30" t="s">
        <v>368</v>
      </c>
      <c r="C153" s="22" t="s">
        <v>18</v>
      </c>
      <c r="D153" s="23"/>
      <c r="E153" s="24"/>
      <c r="F153" s="110">
        <f>D153*E153</f>
        <v>0</v>
      </c>
    </row>
    <row r="154" spans="1:6" s="50" customFormat="1" x14ac:dyDescent="0.3">
      <c r="A154" s="26"/>
      <c r="B154" s="30" t="s">
        <v>208</v>
      </c>
      <c r="C154" s="22" t="s">
        <v>18</v>
      </c>
      <c r="D154" s="23"/>
      <c r="E154" s="24"/>
      <c r="F154" s="110">
        <f t="shared" si="14"/>
        <v>0</v>
      </c>
    </row>
    <row r="155" spans="1:6" s="50" customFormat="1" x14ac:dyDescent="0.3">
      <c r="A155" s="26"/>
      <c r="B155" s="30" t="s">
        <v>370</v>
      </c>
      <c r="C155" s="22" t="s">
        <v>18</v>
      </c>
      <c r="D155" s="23"/>
      <c r="E155" s="24"/>
      <c r="F155" s="110">
        <f t="shared" ref="F155" si="15">D155*E155</f>
        <v>0</v>
      </c>
    </row>
    <row r="156" spans="1:6" s="50" customFormat="1" x14ac:dyDescent="0.3">
      <c r="A156" s="26"/>
      <c r="B156" s="30" t="s">
        <v>256</v>
      </c>
      <c r="C156" s="22" t="s">
        <v>18</v>
      </c>
      <c r="D156" s="23"/>
      <c r="E156" s="24"/>
      <c r="F156" s="110">
        <f t="shared" si="14"/>
        <v>0</v>
      </c>
    </row>
    <row r="157" spans="1:6" s="50" customFormat="1" x14ac:dyDescent="0.3">
      <c r="A157" s="26"/>
      <c r="B157" s="30" t="s">
        <v>209</v>
      </c>
      <c r="C157" s="22" t="s">
        <v>18</v>
      </c>
      <c r="D157" s="23"/>
      <c r="E157" s="24"/>
      <c r="F157" s="110">
        <f t="shared" si="14"/>
        <v>0</v>
      </c>
    </row>
    <row r="158" spans="1:6" s="50" customFormat="1" x14ac:dyDescent="0.3">
      <c r="A158" s="26"/>
      <c r="B158" s="30" t="s">
        <v>255</v>
      </c>
      <c r="C158" s="22" t="s">
        <v>18</v>
      </c>
      <c r="D158" s="23"/>
      <c r="E158" s="24"/>
      <c r="F158" s="110">
        <f t="shared" si="14"/>
        <v>0</v>
      </c>
    </row>
    <row r="159" spans="1:6" s="50" customFormat="1" x14ac:dyDescent="0.3">
      <c r="A159" s="26"/>
      <c r="B159" s="30"/>
      <c r="C159" s="22"/>
      <c r="D159" s="23"/>
      <c r="E159" s="24"/>
      <c r="F159" s="69"/>
    </row>
    <row r="160" spans="1:6" s="50" customFormat="1" x14ac:dyDescent="0.3">
      <c r="A160" s="31" t="s">
        <v>245</v>
      </c>
      <c r="B160" s="32" t="s">
        <v>184</v>
      </c>
      <c r="C160" s="33"/>
      <c r="D160" s="34"/>
      <c r="E160" s="35"/>
      <c r="F160" s="28"/>
    </row>
    <row r="161" spans="1:6" s="50" customFormat="1" x14ac:dyDescent="0.3">
      <c r="A161" s="26"/>
      <c r="B161" s="30" t="s">
        <v>254</v>
      </c>
      <c r="C161" s="22" t="s">
        <v>11</v>
      </c>
      <c r="D161" s="23"/>
      <c r="E161" s="24"/>
      <c r="F161" s="110">
        <f t="shared" ref="F161:F162" si="16">D161*E161</f>
        <v>0</v>
      </c>
    </row>
    <row r="162" spans="1:6" s="50" customFormat="1" x14ac:dyDescent="0.3">
      <c r="A162" s="26"/>
      <c r="B162" s="30" t="s">
        <v>186</v>
      </c>
      <c r="C162" s="22" t="s">
        <v>59</v>
      </c>
      <c r="D162" s="23"/>
      <c r="E162" s="24"/>
      <c r="F162" s="110">
        <f t="shared" si="16"/>
        <v>0</v>
      </c>
    </row>
    <row r="163" spans="1:6" s="50" customFormat="1" x14ac:dyDescent="0.3">
      <c r="A163" s="26"/>
      <c r="B163" s="30"/>
      <c r="C163" s="22"/>
      <c r="D163" s="23"/>
      <c r="E163" s="24"/>
      <c r="F163" s="69"/>
    </row>
    <row r="164" spans="1:6" s="50" customFormat="1" x14ac:dyDescent="0.3">
      <c r="A164" s="31" t="s">
        <v>244</v>
      </c>
      <c r="B164" s="32" t="s">
        <v>185</v>
      </c>
      <c r="C164" s="33"/>
      <c r="D164" s="34"/>
      <c r="E164" s="35"/>
      <c r="F164" s="28"/>
    </row>
    <row r="165" spans="1:6" s="50" customFormat="1" x14ac:dyDescent="0.3">
      <c r="A165" s="26"/>
      <c r="B165" s="30" t="s">
        <v>188</v>
      </c>
      <c r="C165" s="22" t="s">
        <v>63</v>
      </c>
      <c r="D165" s="23"/>
      <c r="E165" s="24"/>
      <c r="F165" s="110">
        <f t="shared" ref="F165" si="17">D165*E165</f>
        <v>0</v>
      </c>
    </row>
    <row r="166" spans="1:6" s="50" customFormat="1" x14ac:dyDescent="0.3">
      <c r="A166" s="26"/>
      <c r="B166" s="30"/>
      <c r="C166" s="22"/>
      <c r="D166" s="23"/>
      <c r="E166" s="24"/>
      <c r="F166" s="69"/>
    </row>
    <row r="167" spans="1:6" s="50" customFormat="1" x14ac:dyDescent="0.3">
      <c r="A167" s="26"/>
      <c r="B167" s="30"/>
      <c r="C167" s="22"/>
      <c r="D167" s="23"/>
      <c r="E167" s="24"/>
      <c r="F167" s="69"/>
    </row>
    <row r="168" spans="1:6" s="50" customFormat="1" x14ac:dyDescent="0.3">
      <c r="A168" s="31" t="s">
        <v>249</v>
      </c>
      <c r="B168" s="32" t="s">
        <v>210</v>
      </c>
      <c r="C168" s="33"/>
      <c r="D168" s="34"/>
      <c r="E168" s="35"/>
      <c r="F168" s="28"/>
    </row>
    <row r="169" spans="1:6" s="50" customFormat="1" x14ac:dyDescent="0.3">
      <c r="A169" s="26"/>
      <c r="B169" s="30" t="s">
        <v>211</v>
      </c>
      <c r="C169" s="22" t="s">
        <v>59</v>
      </c>
      <c r="D169" s="23"/>
      <c r="E169" s="24"/>
      <c r="F169" s="110">
        <f t="shared" si="14"/>
        <v>0</v>
      </c>
    </row>
    <row r="170" spans="1:6" s="50" customFormat="1" x14ac:dyDescent="0.3">
      <c r="A170" s="26"/>
      <c r="B170" s="30" t="s">
        <v>62</v>
      </c>
      <c r="C170" s="22" t="s">
        <v>18</v>
      </c>
      <c r="D170" s="23"/>
      <c r="E170" s="24"/>
      <c r="F170" s="110">
        <f t="shared" si="14"/>
        <v>0</v>
      </c>
    </row>
    <row r="171" spans="1:6" s="50" customFormat="1" x14ac:dyDescent="0.3">
      <c r="A171" s="26"/>
      <c r="B171" s="30"/>
      <c r="C171" s="22"/>
      <c r="D171" s="23"/>
      <c r="E171" s="24"/>
      <c r="F171" s="69"/>
    </row>
    <row r="172" spans="1:6" s="50" customFormat="1" x14ac:dyDescent="0.3">
      <c r="A172" s="31" t="s">
        <v>250</v>
      </c>
      <c r="B172" s="32" t="s">
        <v>187</v>
      </c>
      <c r="C172" s="33"/>
      <c r="D172" s="34"/>
      <c r="E172" s="35"/>
      <c r="F172" s="28"/>
    </row>
    <row r="173" spans="1:6" s="50" customFormat="1" x14ac:dyDescent="0.3">
      <c r="A173" s="26"/>
      <c r="B173" s="30" t="s">
        <v>253</v>
      </c>
      <c r="C173" s="22" t="s">
        <v>63</v>
      </c>
      <c r="D173" s="23"/>
      <c r="E173" s="24"/>
      <c r="F173" s="110">
        <f t="shared" si="14"/>
        <v>0</v>
      </c>
    </row>
    <row r="174" spans="1:6" s="50" customFormat="1" x14ac:dyDescent="0.3">
      <c r="A174" s="26"/>
      <c r="B174" s="30" t="s">
        <v>73</v>
      </c>
      <c r="C174" s="22" t="s">
        <v>63</v>
      </c>
      <c r="D174" s="23"/>
      <c r="E174" s="24"/>
      <c r="F174" s="110">
        <f t="shared" si="14"/>
        <v>0</v>
      </c>
    </row>
    <row r="175" spans="1:6" s="50" customFormat="1" x14ac:dyDescent="0.3">
      <c r="A175" s="26"/>
      <c r="B175" s="30"/>
      <c r="C175" s="22"/>
      <c r="D175" s="23"/>
      <c r="E175" s="24"/>
      <c r="F175" s="69"/>
    </row>
    <row r="176" spans="1:6" s="50" customFormat="1" x14ac:dyDescent="0.3">
      <c r="A176" s="31" t="s">
        <v>251</v>
      </c>
      <c r="B176" s="32" t="s">
        <v>212</v>
      </c>
      <c r="C176" s="33"/>
      <c r="D176" s="34"/>
      <c r="E176" s="35"/>
      <c r="F176" s="28"/>
    </row>
    <row r="177" spans="1:6" s="50" customFormat="1" x14ac:dyDescent="0.3">
      <c r="A177" s="26"/>
      <c r="B177" s="30" t="s">
        <v>213</v>
      </c>
      <c r="C177" s="22" t="s">
        <v>261</v>
      </c>
      <c r="D177" s="23"/>
      <c r="E177" s="24"/>
      <c r="F177" s="110">
        <f t="shared" si="14"/>
        <v>0</v>
      </c>
    </row>
    <row r="178" spans="1:6" s="50" customFormat="1" x14ac:dyDescent="0.3">
      <c r="A178" s="26"/>
      <c r="B178" s="30" t="s">
        <v>260</v>
      </c>
      <c r="C178" s="22" t="s">
        <v>261</v>
      </c>
      <c r="D178" s="23"/>
      <c r="E178" s="24"/>
      <c r="F178" s="110">
        <f t="shared" ref="F178" si="18">D178*E178</f>
        <v>0</v>
      </c>
    </row>
    <row r="179" spans="1:6" s="50" customFormat="1" x14ac:dyDescent="0.3">
      <c r="A179" s="26"/>
      <c r="B179" s="30"/>
      <c r="C179" s="22"/>
      <c r="D179" s="23"/>
      <c r="E179" s="24"/>
      <c r="F179" s="69"/>
    </row>
    <row r="180" spans="1:6" s="50" customFormat="1" x14ac:dyDescent="0.3">
      <c r="A180" s="26"/>
      <c r="B180" s="30"/>
      <c r="C180" s="22"/>
      <c r="D180" s="23"/>
      <c r="E180" s="24"/>
      <c r="F180" s="69"/>
    </row>
    <row r="181" spans="1:6" s="50" customFormat="1" x14ac:dyDescent="0.3">
      <c r="A181" s="31" t="s">
        <v>252</v>
      </c>
      <c r="B181" s="32" t="s">
        <v>30</v>
      </c>
      <c r="C181" s="33"/>
      <c r="D181" s="34"/>
      <c r="E181" s="35"/>
      <c r="F181" s="28"/>
    </row>
    <row r="182" spans="1:6" s="50" customFormat="1" x14ac:dyDescent="0.3">
      <c r="A182" s="26"/>
      <c r="B182" s="30" t="s">
        <v>257</v>
      </c>
      <c r="C182" s="22" t="s">
        <v>18</v>
      </c>
      <c r="D182" s="23"/>
      <c r="E182" s="24"/>
      <c r="F182" s="110">
        <f>D182*E182</f>
        <v>0</v>
      </c>
    </row>
    <row r="183" spans="1:6" s="50" customFormat="1" x14ac:dyDescent="0.3">
      <c r="A183" s="26"/>
      <c r="B183" s="30" t="s">
        <v>258</v>
      </c>
      <c r="C183" s="22" t="s">
        <v>18</v>
      </c>
      <c r="D183" s="23"/>
      <c r="E183" s="24"/>
      <c r="F183" s="110">
        <f>D183*E183</f>
        <v>0</v>
      </c>
    </row>
    <row r="184" spans="1:6" s="50" customFormat="1" x14ac:dyDescent="0.3">
      <c r="A184" s="26"/>
      <c r="B184" s="30" t="s">
        <v>259</v>
      </c>
      <c r="C184" s="22" t="s">
        <v>18</v>
      </c>
      <c r="D184" s="23"/>
      <c r="E184" s="24"/>
      <c r="F184" s="110">
        <f>D184*E184</f>
        <v>0</v>
      </c>
    </row>
    <row r="185" spans="1:6" s="50" customFormat="1" x14ac:dyDescent="0.3">
      <c r="A185" s="26"/>
      <c r="B185" s="94"/>
      <c r="C185" s="95"/>
      <c r="D185" s="93"/>
      <c r="E185" s="96"/>
      <c r="F185" s="81"/>
    </row>
    <row r="186" spans="1:6" s="50" customFormat="1" x14ac:dyDescent="0.3">
      <c r="A186" s="38"/>
      <c r="B186" s="37" t="s">
        <v>179</v>
      </c>
      <c r="C186" s="38"/>
      <c r="D186" s="39"/>
      <c r="E186" s="40"/>
      <c r="F186" s="27">
        <f>SUM(F141:F185)</f>
        <v>0</v>
      </c>
    </row>
    <row r="187" spans="1:6" s="50" customFormat="1" x14ac:dyDescent="0.3">
      <c r="A187" s="26"/>
      <c r="B187" s="89"/>
      <c r="C187" s="22"/>
      <c r="D187" s="23"/>
      <c r="E187" s="24"/>
      <c r="F187" s="69"/>
    </row>
    <row r="188" spans="1:6" s="50" customFormat="1" ht="18" x14ac:dyDescent="0.3">
      <c r="A188" s="58">
        <v>5</v>
      </c>
      <c r="B188" s="105" t="s">
        <v>64</v>
      </c>
      <c r="C188" s="22"/>
      <c r="D188" s="23"/>
      <c r="E188" s="24"/>
      <c r="F188" s="69"/>
    </row>
    <row r="189" spans="1:6" s="50" customFormat="1" x14ac:dyDescent="0.3">
      <c r="A189" s="26"/>
      <c r="B189" s="30"/>
      <c r="C189" s="22"/>
      <c r="D189" s="23"/>
      <c r="E189" s="24"/>
      <c r="F189" s="69"/>
    </row>
    <row r="190" spans="1:6" s="50" customFormat="1" x14ac:dyDescent="0.3">
      <c r="A190" s="31" t="s">
        <v>242</v>
      </c>
      <c r="B190" s="32" t="s">
        <v>273</v>
      </c>
      <c r="C190" s="33"/>
      <c r="D190" s="34"/>
      <c r="E190" s="35"/>
      <c r="F190" s="28"/>
    </row>
    <row r="191" spans="1:6" s="50" customFormat="1" x14ac:dyDescent="0.3">
      <c r="A191" s="103"/>
      <c r="B191" s="30" t="s">
        <v>269</v>
      </c>
      <c r="C191" s="22" t="s">
        <v>59</v>
      </c>
      <c r="D191" s="23"/>
      <c r="E191" s="68"/>
      <c r="F191" s="110">
        <f t="shared" ref="F191:F192" si="19">D191*E191</f>
        <v>0</v>
      </c>
    </row>
    <row r="192" spans="1:6" s="50" customFormat="1" x14ac:dyDescent="0.3">
      <c r="A192" s="26"/>
      <c r="B192" s="30" t="s">
        <v>270</v>
      </c>
      <c r="C192" s="22" t="s">
        <v>59</v>
      </c>
      <c r="D192" s="23"/>
      <c r="E192" s="68"/>
      <c r="F192" s="110">
        <f t="shared" si="19"/>
        <v>0</v>
      </c>
    </row>
    <row r="193" spans="1:6" s="50" customFormat="1" x14ac:dyDescent="0.3">
      <c r="A193" s="26"/>
      <c r="B193" s="30" t="s">
        <v>274</v>
      </c>
      <c r="C193" s="22" t="s">
        <v>59</v>
      </c>
      <c r="D193" s="23"/>
      <c r="E193" s="68"/>
      <c r="F193" s="110">
        <f t="shared" si="14"/>
        <v>0</v>
      </c>
    </row>
    <row r="194" spans="1:6" s="50" customFormat="1" x14ac:dyDescent="0.3">
      <c r="A194" s="26"/>
      <c r="B194" s="30" t="s">
        <v>231</v>
      </c>
      <c r="C194" s="22" t="s">
        <v>59</v>
      </c>
      <c r="D194" s="23"/>
      <c r="E194" s="68"/>
      <c r="F194" s="110">
        <f t="shared" si="14"/>
        <v>0</v>
      </c>
    </row>
    <row r="195" spans="1:6" s="50" customFormat="1" x14ac:dyDescent="0.3">
      <c r="A195" s="26"/>
      <c r="B195" s="30" t="s">
        <v>58</v>
      </c>
      <c r="C195" s="22" t="s">
        <v>59</v>
      </c>
      <c r="D195" s="23"/>
      <c r="E195" s="68"/>
      <c r="F195" s="110">
        <f t="shared" si="14"/>
        <v>0</v>
      </c>
    </row>
    <row r="196" spans="1:6" s="50" customFormat="1" x14ac:dyDescent="0.3">
      <c r="A196" s="26"/>
      <c r="B196" s="30"/>
      <c r="C196" s="22"/>
      <c r="D196" s="23"/>
      <c r="E196" s="24"/>
      <c r="F196" s="69"/>
    </row>
    <row r="197" spans="1:6" s="50" customFormat="1" x14ac:dyDescent="0.3">
      <c r="A197" s="31" t="s">
        <v>243</v>
      </c>
      <c r="B197" s="32" t="s">
        <v>66</v>
      </c>
      <c r="C197" s="33"/>
      <c r="D197" s="34"/>
      <c r="E197" s="35"/>
      <c r="F197" s="28"/>
    </row>
    <row r="198" spans="1:6" s="50" customFormat="1" x14ac:dyDescent="0.3">
      <c r="A198" s="26"/>
      <c r="B198" s="30" t="s">
        <v>271</v>
      </c>
      <c r="C198" s="22" t="s">
        <v>59</v>
      </c>
      <c r="D198" s="23"/>
      <c r="E198" s="24"/>
      <c r="F198" s="110">
        <f t="shared" si="14"/>
        <v>0</v>
      </c>
    </row>
    <row r="199" spans="1:6" s="50" customFormat="1" x14ac:dyDescent="0.3">
      <c r="A199" s="26"/>
      <c r="B199" s="30" t="s">
        <v>272</v>
      </c>
      <c r="C199" s="22" t="s">
        <v>59</v>
      </c>
      <c r="D199" s="23"/>
      <c r="E199" s="24"/>
      <c r="F199" s="110">
        <f t="shared" si="14"/>
        <v>0</v>
      </c>
    </row>
    <row r="200" spans="1:6" s="50" customFormat="1" x14ac:dyDescent="0.3">
      <c r="A200" s="26"/>
      <c r="B200" s="30" t="s">
        <v>274</v>
      </c>
      <c r="C200" s="22" t="s">
        <v>59</v>
      </c>
      <c r="D200" s="23"/>
      <c r="E200" s="68"/>
      <c r="F200" s="110">
        <f t="shared" ref="F200:F201" si="20">D200*E200</f>
        <v>0</v>
      </c>
    </row>
    <row r="201" spans="1:6" s="50" customFormat="1" x14ac:dyDescent="0.3">
      <c r="A201" s="26"/>
      <c r="B201" s="30" t="s">
        <v>231</v>
      </c>
      <c r="C201" s="22" t="s">
        <v>59</v>
      </c>
      <c r="D201" s="23"/>
      <c r="E201" s="68"/>
      <c r="F201" s="110">
        <f t="shared" si="20"/>
        <v>0</v>
      </c>
    </row>
    <row r="202" spans="1:6" s="50" customFormat="1" x14ac:dyDescent="0.3">
      <c r="A202" s="26"/>
      <c r="B202" s="30" t="s">
        <v>58</v>
      </c>
      <c r="C202" s="22" t="s">
        <v>59</v>
      </c>
      <c r="D202" s="23"/>
      <c r="E202" s="68"/>
      <c r="F202" s="110">
        <f t="shared" ref="F202" si="21">D202*E202</f>
        <v>0</v>
      </c>
    </row>
    <row r="203" spans="1:6" s="50" customFormat="1" x14ac:dyDescent="0.3">
      <c r="A203" s="26"/>
      <c r="B203" s="29"/>
      <c r="C203" s="22"/>
      <c r="D203" s="23"/>
      <c r="E203" s="24"/>
      <c r="F203" s="69"/>
    </row>
    <row r="204" spans="1:6" s="50" customFormat="1" x14ac:dyDescent="0.3">
      <c r="A204" s="31" t="s">
        <v>264</v>
      </c>
      <c r="B204" s="32" t="s">
        <v>65</v>
      </c>
      <c r="C204" s="33"/>
      <c r="D204" s="34"/>
      <c r="E204" s="35"/>
      <c r="F204" s="28"/>
    </row>
    <row r="205" spans="1:6" s="50" customFormat="1" x14ac:dyDescent="0.3">
      <c r="A205" s="26"/>
      <c r="B205" s="30" t="s">
        <v>263</v>
      </c>
      <c r="C205" s="22" t="s">
        <v>11</v>
      </c>
      <c r="D205" s="23"/>
      <c r="E205" s="24"/>
      <c r="F205" s="110">
        <f t="shared" si="14"/>
        <v>0</v>
      </c>
    </row>
    <row r="206" spans="1:6" s="50" customFormat="1" x14ac:dyDescent="0.3">
      <c r="A206" s="26"/>
      <c r="B206" s="29"/>
      <c r="C206" s="22"/>
      <c r="D206" s="23"/>
      <c r="E206" s="24"/>
      <c r="F206" s="69"/>
    </row>
    <row r="207" spans="1:6" s="50" customFormat="1" x14ac:dyDescent="0.3">
      <c r="A207" s="31" t="s">
        <v>265</v>
      </c>
      <c r="B207" s="32" t="s">
        <v>67</v>
      </c>
      <c r="C207" s="33"/>
      <c r="D207" s="34"/>
      <c r="E207" s="35"/>
      <c r="F207" s="28"/>
    </row>
    <row r="208" spans="1:6" s="50" customFormat="1" x14ac:dyDescent="0.3">
      <c r="A208" s="26"/>
      <c r="B208" s="30" t="s">
        <v>68</v>
      </c>
      <c r="C208" s="22" t="s">
        <v>11</v>
      </c>
      <c r="D208" s="23"/>
      <c r="E208" s="24"/>
      <c r="F208" s="110">
        <f t="shared" si="14"/>
        <v>0</v>
      </c>
    </row>
    <row r="209" spans="1:6" s="50" customFormat="1" x14ac:dyDescent="0.3">
      <c r="A209" s="26"/>
      <c r="B209" s="30" t="s">
        <v>69</v>
      </c>
      <c r="C209" s="22" t="s">
        <v>11</v>
      </c>
      <c r="D209" s="23"/>
      <c r="E209" s="24"/>
      <c r="F209" s="110">
        <f t="shared" si="14"/>
        <v>0</v>
      </c>
    </row>
    <row r="210" spans="1:6" s="50" customFormat="1" x14ac:dyDescent="0.3">
      <c r="A210" s="26"/>
      <c r="B210" s="30" t="s">
        <v>289</v>
      </c>
      <c r="C210" s="22" t="s">
        <v>11</v>
      </c>
      <c r="D210" s="23"/>
      <c r="E210" s="24"/>
      <c r="F210" s="110">
        <f t="shared" si="14"/>
        <v>0</v>
      </c>
    </row>
    <row r="211" spans="1:6" s="50" customFormat="1" x14ac:dyDescent="0.3">
      <c r="A211" s="26"/>
      <c r="B211" s="30"/>
      <c r="C211" s="22"/>
      <c r="D211" s="23"/>
      <c r="E211" s="24"/>
      <c r="F211" s="69"/>
    </row>
    <row r="212" spans="1:6" s="50" customFormat="1" x14ac:dyDescent="0.3">
      <c r="A212" s="31" t="s">
        <v>266</v>
      </c>
      <c r="B212" s="32" t="s">
        <v>19</v>
      </c>
      <c r="C212" s="33"/>
      <c r="D212" s="34"/>
      <c r="E212" s="35"/>
      <c r="F212" s="28"/>
    </row>
    <row r="213" spans="1:6" s="50" customFormat="1" x14ac:dyDescent="0.3">
      <c r="A213" s="26" t="s">
        <v>275</v>
      </c>
      <c r="B213" s="74" t="s">
        <v>70</v>
      </c>
      <c r="C213" s="70"/>
      <c r="D213" s="73"/>
      <c r="E213" s="71"/>
      <c r="F213" s="69"/>
    </row>
    <row r="214" spans="1:6" s="50" customFormat="1" x14ac:dyDescent="0.3">
      <c r="A214" s="26"/>
      <c r="B214" s="30" t="s">
        <v>20</v>
      </c>
      <c r="C214" s="22" t="s">
        <v>63</v>
      </c>
      <c r="D214" s="23"/>
      <c r="E214" s="24"/>
      <c r="F214" s="110">
        <f t="shared" ref="F214:F223" si="22">D214*E214</f>
        <v>0</v>
      </c>
    </row>
    <row r="215" spans="1:6" s="50" customFormat="1" x14ac:dyDescent="0.3">
      <c r="A215" s="26"/>
      <c r="B215" s="30" t="s">
        <v>21</v>
      </c>
      <c r="C215" s="22" t="s">
        <v>63</v>
      </c>
      <c r="D215" s="23"/>
      <c r="E215" s="24"/>
      <c r="F215" s="110">
        <f t="shared" si="22"/>
        <v>0</v>
      </c>
    </row>
    <row r="216" spans="1:6" s="50" customFormat="1" x14ac:dyDescent="0.3">
      <c r="A216" s="26"/>
      <c r="B216" s="30" t="s">
        <v>22</v>
      </c>
      <c r="C216" s="22" t="s">
        <v>63</v>
      </c>
      <c r="D216" s="23"/>
      <c r="E216" s="24"/>
      <c r="F216" s="110">
        <f t="shared" si="22"/>
        <v>0</v>
      </c>
    </row>
    <row r="217" spans="1:6" s="50" customFormat="1" x14ac:dyDescent="0.3">
      <c r="A217" s="26"/>
      <c r="B217" s="30" t="s">
        <v>23</v>
      </c>
      <c r="C217" s="22" t="s">
        <v>63</v>
      </c>
      <c r="D217" s="23"/>
      <c r="E217" s="24"/>
      <c r="F217" s="110">
        <f t="shared" si="22"/>
        <v>0</v>
      </c>
    </row>
    <row r="218" spans="1:6" s="50" customFormat="1" x14ac:dyDescent="0.3">
      <c r="A218" s="26"/>
      <c r="B218" s="30" t="s">
        <v>24</v>
      </c>
      <c r="C218" s="22" t="s">
        <v>63</v>
      </c>
      <c r="D218" s="23"/>
      <c r="E218" s="24"/>
      <c r="F218" s="110">
        <f t="shared" si="22"/>
        <v>0</v>
      </c>
    </row>
    <row r="219" spans="1:6" s="50" customFormat="1" x14ac:dyDescent="0.3">
      <c r="A219" s="26"/>
      <c r="B219" s="30" t="s">
        <v>25</v>
      </c>
      <c r="C219" s="22" t="s">
        <v>63</v>
      </c>
      <c r="D219" s="23"/>
      <c r="E219" s="24"/>
      <c r="F219" s="110">
        <f t="shared" si="22"/>
        <v>0</v>
      </c>
    </row>
    <row r="220" spans="1:6" s="50" customFormat="1" x14ac:dyDescent="0.3">
      <c r="A220" s="26"/>
      <c r="B220" s="30" t="s">
        <v>26</v>
      </c>
      <c r="C220" s="22" t="s">
        <v>63</v>
      </c>
      <c r="D220" s="23"/>
      <c r="E220" s="24"/>
      <c r="F220" s="110">
        <f t="shared" si="22"/>
        <v>0</v>
      </c>
    </row>
    <row r="221" spans="1:6" s="50" customFormat="1" x14ac:dyDescent="0.3">
      <c r="A221" s="26"/>
      <c r="B221" s="30" t="s">
        <v>27</v>
      </c>
      <c r="C221" s="22" t="s">
        <v>63</v>
      </c>
      <c r="D221" s="23"/>
      <c r="E221" s="24"/>
      <c r="F221" s="110">
        <f t="shared" si="22"/>
        <v>0</v>
      </c>
    </row>
    <row r="222" spans="1:6" s="50" customFormat="1" x14ac:dyDescent="0.3">
      <c r="A222" s="26"/>
      <c r="B222" s="30" t="s">
        <v>28</v>
      </c>
      <c r="C222" s="22" t="s">
        <v>59</v>
      </c>
      <c r="D222" s="23"/>
      <c r="E222" s="24"/>
      <c r="F222" s="110">
        <f t="shared" si="22"/>
        <v>0</v>
      </c>
    </row>
    <row r="223" spans="1:6" s="50" customFormat="1" x14ac:dyDescent="0.3">
      <c r="A223" s="26"/>
      <c r="B223" s="30" t="s">
        <v>29</v>
      </c>
      <c r="C223" s="22" t="s">
        <v>11</v>
      </c>
      <c r="D223" s="23"/>
      <c r="E223" s="24"/>
      <c r="F223" s="110">
        <f t="shared" si="22"/>
        <v>0</v>
      </c>
    </row>
    <row r="224" spans="1:6" s="50" customFormat="1" x14ac:dyDescent="0.3">
      <c r="A224" s="26"/>
      <c r="B224" s="74"/>
      <c r="C224" s="70"/>
      <c r="D224" s="73"/>
      <c r="E224" s="71"/>
      <c r="F224" s="69"/>
    </row>
    <row r="225" spans="1:6" s="50" customFormat="1" x14ac:dyDescent="0.3">
      <c r="A225" s="26" t="s">
        <v>276</v>
      </c>
      <c r="B225" s="74" t="s">
        <v>71</v>
      </c>
      <c r="C225" s="70"/>
      <c r="D225" s="73"/>
      <c r="E225" s="71"/>
      <c r="F225" s="69"/>
    </row>
    <row r="226" spans="1:6" s="50" customFormat="1" x14ac:dyDescent="0.3">
      <c r="A226" s="26"/>
      <c r="B226" s="30" t="s">
        <v>277</v>
      </c>
      <c r="C226" s="70" t="s">
        <v>261</v>
      </c>
      <c r="D226" s="73"/>
      <c r="E226" s="71"/>
      <c r="F226" s="110">
        <f>D226*E226</f>
        <v>0</v>
      </c>
    </row>
    <row r="227" spans="1:6" s="50" customFormat="1" x14ac:dyDescent="0.3">
      <c r="A227" s="26"/>
      <c r="B227" s="30" t="s">
        <v>278</v>
      </c>
      <c r="C227" s="70" t="s">
        <v>261</v>
      </c>
      <c r="D227" s="73"/>
      <c r="E227" s="71"/>
      <c r="F227" s="110">
        <f t="shared" ref="F227" si="23">D227*E227</f>
        <v>0</v>
      </c>
    </row>
    <row r="228" spans="1:6" s="50" customFormat="1" x14ac:dyDescent="0.3">
      <c r="A228" s="26"/>
      <c r="B228" s="30" t="s">
        <v>279</v>
      </c>
      <c r="C228" s="70" t="s">
        <v>261</v>
      </c>
      <c r="D228" s="73"/>
      <c r="E228" s="71"/>
      <c r="F228" s="110">
        <f t="shared" ref="F228" si="24">D228*E228</f>
        <v>0</v>
      </c>
    </row>
    <row r="229" spans="1:6" s="50" customFormat="1" x14ac:dyDescent="0.3">
      <c r="A229" s="26"/>
      <c r="B229" s="30"/>
      <c r="C229" s="70"/>
      <c r="D229" s="73"/>
      <c r="E229" s="71"/>
      <c r="F229" s="69"/>
    </row>
    <row r="230" spans="1:6" s="50" customFormat="1" x14ac:dyDescent="0.3">
      <c r="A230" s="31" t="s">
        <v>297</v>
      </c>
      <c r="B230" s="32" t="s">
        <v>73</v>
      </c>
      <c r="C230" s="33"/>
      <c r="D230" s="34"/>
      <c r="E230" s="35"/>
      <c r="F230" s="28"/>
    </row>
    <row r="231" spans="1:6" s="50" customFormat="1" x14ac:dyDescent="0.3">
      <c r="A231" s="26"/>
      <c r="B231" s="30" t="s">
        <v>280</v>
      </c>
      <c r="C231" s="70" t="s">
        <v>72</v>
      </c>
      <c r="D231" s="73"/>
      <c r="E231" s="71"/>
      <c r="F231" s="110">
        <f t="shared" ref="F231:F233" si="25">D231*E231</f>
        <v>0</v>
      </c>
    </row>
    <row r="232" spans="1:6" s="50" customFormat="1" x14ac:dyDescent="0.3">
      <c r="A232" s="26"/>
      <c r="B232" s="30" t="s">
        <v>281</v>
      </c>
      <c r="C232" s="70" t="s">
        <v>72</v>
      </c>
      <c r="D232" s="73"/>
      <c r="E232" s="71"/>
      <c r="F232" s="110">
        <f t="shared" si="25"/>
        <v>0</v>
      </c>
    </row>
    <row r="233" spans="1:6" s="50" customFormat="1" x14ac:dyDescent="0.3">
      <c r="A233" s="26"/>
      <c r="B233" s="30" t="s">
        <v>267</v>
      </c>
      <c r="C233" s="70" t="s">
        <v>72</v>
      </c>
      <c r="D233" s="73"/>
      <c r="E233" s="71"/>
      <c r="F233" s="110">
        <f t="shared" si="25"/>
        <v>0</v>
      </c>
    </row>
    <row r="234" spans="1:6" s="50" customFormat="1" x14ac:dyDescent="0.3">
      <c r="A234" s="26"/>
      <c r="B234" s="74"/>
      <c r="C234" s="70"/>
      <c r="D234" s="73"/>
      <c r="E234" s="71"/>
      <c r="F234" s="110"/>
    </row>
    <row r="235" spans="1:6" s="50" customFormat="1" x14ac:dyDescent="0.3">
      <c r="A235" s="31" t="s">
        <v>298</v>
      </c>
      <c r="B235" s="32" t="s">
        <v>74</v>
      </c>
      <c r="C235" s="33"/>
      <c r="D235" s="34"/>
      <c r="E235" s="35"/>
      <c r="F235" s="111"/>
    </row>
    <row r="236" spans="1:6" s="50" customFormat="1" x14ac:dyDescent="0.3">
      <c r="A236" s="26"/>
      <c r="B236" s="30" t="s">
        <v>75</v>
      </c>
      <c r="C236" s="70" t="s">
        <v>11</v>
      </c>
      <c r="D236" s="73"/>
      <c r="E236" s="71"/>
      <c r="F236" s="110">
        <f t="shared" ref="F236:F239" si="26">D236*E236</f>
        <v>0</v>
      </c>
    </row>
    <row r="237" spans="1:6" s="50" customFormat="1" x14ac:dyDescent="0.3">
      <c r="A237" s="26"/>
      <c r="B237" s="30" t="s">
        <v>282</v>
      </c>
      <c r="C237" s="70" t="s">
        <v>11</v>
      </c>
      <c r="D237" s="73"/>
      <c r="E237" s="71"/>
      <c r="F237" s="110">
        <f t="shared" si="26"/>
        <v>0</v>
      </c>
    </row>
    <row r="238" spans="1:6" s="50" customFormat="1" x14ac:dyDescent="0.3">
      <c r="A238" s="26"/>
      <c r="B238" s="30" t="s">
        <v>76</v>
      </c>
      <c r="C238" s="70" t="s">
        <v>11</v>
      </c>
      <c r="D238" s="73"/>
      <c r="E238" s="71"/>
      <c r="F238" s="110">
        <f t="shared" si="26"/>
        <v>0</v>
      </c>
    </row>
    <row r="239" spans="1:6" s="50" customFormat="1" x14ac:dyDescent="0.3">
      <c r="A239" s="26"/>
      <c r="B239" s="30" t="s">
        <v>77</v>
      </c>
      <c r="C239" s="70" t="s">
        <v>11</v>
      </c>
      <c r="D239" s="73"/>
      <c r="E239" s="71"/>
      <c r="F239" s="110">
        <f t="shared" si="26"/>
        <v>0</v>
      </c>
    </row>
    <row r="240" spans="1:6" s="50" customFormat="1" x14ac:dyDescent="0.3">
      <c r="A240" s="26"/>
      <c r="B240" s="30"/>
      <c r="C240" s="70"/>
      <c r="D240" s="73"/>
      <c r="E240" s="71"/>
      <c r="F240" s="110"/>
    </row>
    <row r="241" spans="1:6" s="50" customFormat="1" x14ac:dyDescent="0.3">
      <c r="A241" s="31" t="s">
        <v>299</v>
      </c>
      <c r="B241" s="32" t="s">
        <v>78</v>
      </c>
      <c r="C241" s="33"/>
      <c r="D241" s="34"/>
      <c r="E241" s="35"/>
      <c r="F241" s="111"/>
    </row>
    <row r="242" spans="1:6" s="50" customFormat="1" x14ac:dyDescent="0.3">
      <c r="A242" s="26"/>
      <c r="B242" s="74" t="s">
        <v>283</v>
      </c>
      <c r="C242" s="70"/>
      <c r="D242" s="73"/>
      <c r="E242" s="71"/>
      <c r="F242" s="110"/>
    </row>
    <row r="243" spans="1:6" s="50" customFormat="1" x14ac:dyDescent="0.3">
      <c r="A243" s="26"/>
      <c r="B243" s="72" t="s">
        <v>284</v>
      </c>
      <c r="C243" s="70" t="s">
        <v>11</v>
      </c>
      <c r="D243" s="73"/>
      <c r="E243" s="71"/>
      <c r="F243" s="110">
        <f t="shared" ref="F243" si="27">D243*E243</f>
        <v>0</v>
      </c>
    </row>
    <row r="244" spans="1:6" s="50" customFormat="1" x14ac:dyDescent="0.3">
      <c r="A244" s="26"/>
      <c r="B244" s="30" t="s">
        <v>24</v>
      </c>
      <c r="C244" s="70" t="s">
        <v>11</v>
      </c>
      <c r="D244" s="73"/>
      <c r="E244" s="71"/>
      <c r="F244" s="110">
        <f t="shared" ref="F244:F246" si="28">D244*E244</f>
        <v>0</v>
      </c>
    </row>
    <row r="245" spans="1:6" s="50" customFormat="1" x14ac:dyDescent="0.3">
      <c r="A245" s="26"/>
      <c r="B245" s="30" t="s">
        <v>21</v>
      </c>
      <c r="C245" s="70" t="s">
        <v>11</v>
      </c>
      <c r="D245" s="73"/>
      <c r="E245" s="71"/>
      <c r="F245" s="110">
        <f t="shared" si="28"/>
        <v>0</v>
      </c>
    </row>
    <row r="246" spans="1:6" s="50" customFormat="1" x14ac:dyDescent="0.3">
      <c r="A246" s="26"/>
      <c r="B246" s="30" t="s">
        <v>20</v>
      </c>
      <c r="C246" s="70" t="s">
        <v>11</v>
      </c>
      <c r="D246" s="73"/>
      <c r="E246" s="71"/>
      <c r="F246" s="110">
        <f t="shared" si="28"/>
        <v>0</v>
      </c>
    </row>
    <row r="247" spans="1:6" s="50" customFormat="1" x14ac:dyDescent="0.3">
      <c r="A247" s="26"/>
      <c r="B247" s="30"/>
      <c r="C247" s="70"/>
      <c r="D247" s="73"/>
      <c r="E247" s="71"/>
      <c r="F247" s="110"/>
    </row>
    <row r="248" spans="1:6" s="50" customFormat="1" x14ac:dyDescent="0.3">
      <c r="A248" s="31" t="s">
        <v>300</v>
      </c>
      <c r="B248" s="32" t="s">
        <v>79</v>
      </c>
      <c r="C248" s="33"/>
      <c r="D248" s="34"/>
      <c r="E248" s="35"/>
      <c r="F248" s="111"/>
    </row>
    <row r="249" spans="1:6" s="50" customFormat="1" x14ac:dyDescent="0.3">
      <c r="A249" s="26"/>
      <c r="B249" s="30" t="s">
        <v>285</v>
      </c>
      <c r="C249" s="70" t="s">
        <v>11</v>
      </c>
      <c r="D249" s="73"/>
      <c r="E249" s="71"/>
      <c r="F249" s="110">
        <f t="shared" ref="F249:F253" si="29">D249*E249</f>
        <v>0</v>
      </c>
    </row>
    <row r="250" spans="1:6" s="50" customFormat="1" x14ac:dyDescent="0.3">
      <c r="A250" s="26"/>
      <c r="B250" s="30" t="s">
        <v>286</v>
      </c>
      <c r="C250" s="70" t="s">
        <v>11</v>
      </c>
      <c r="D250" s="73"/>
      <c r="E250" s="71"/>
      <c r="F250" s="110">
        <f t="shared" si="29"/>
        <v>0</v>
      </c>
    </row>
    <row r="251" spans="1:6" s="50" customFormat="1" x14ac:dyDescent="0.3">
      <c r="A251" s="26"/>
      <c r="B251" s="30" t="s">
        <v>190</v>
      </c>
      <c r="C251" s="70" t="s">
        <v>11</v>
      </c>
      <c r="D251" s="73"/>
      <c r="E251" s="24"/>
      <c r="F251" s="110">
        <f t="shared" si="29"/>
        <v>0</v>
      </c>
    </row>
    <row r="252" spans="1:6" s="50" customFormat="1" x14ac:dyDescent="0.3">
      <c r="A252" s="26"/>
      <c r="B252" s="30" t="s">
        <v>191</v>
      </c>
      <c r="C252" s="70" t="s">
        <v>11</v>
      </c>
      <c r="D252" s="73"/>
      <c r="E252" s="24"/>
      <c r="F252" s="110">
        <f t="shared" si="29"/>
        <v>0</v>
      </c>
    </row>
    <row r="253" spans="1:6" s="50" customFormat="1" x14ac:dyDescent="0.3">
      <c r="A253" s="26"/>
      <c r="B253" s="30" t="s">
        <v>287</v>
      </c>
      <c r="C253" s="70" t="s">
        <v>11</v>
      </c>
      <c r="D253" s="73"/>
      <c r="E253" s="71"/>
      <c r="F253" s="110">
        <f t="shared" si="29"/>
        <v>0</v>
      </c>
    </row>
    <row r="254" spans="1:6" s="50" customFormat="1" x14ac:dyDescent="0.3">
      <c r="A254" s="26"/>
      <c r="B254" s="74"/>
      <c r="C254" s="70"/>
      <c r="D254" s="73"/>
      <c r="E254" s="71"/>
      <c r="F254" s="69"/>
    </row>
    <row r="255" spans="1:6" s="50" customFormat="1" x14ac:dyDescent="0.3">
      <c r="A255" s="38"/>
      <c r="B255" s="37" t="s">
        <v>189</v>
      </c>
      <c r="C255" s="38"/>
      <c r="D255" s="39"/>
      <c r="E255" s="40"/>
      <c r="F255" s="27">
        <f>SUM(F191:F253)</f>
        <v>0</v>
      </c>
    </row>
    <row r="256" spans="1:6" s="50" customFormat="1" x14ac:dyDescent="0.3">
      <c r="A256" s="26"/>
      <c r="B256" s="74"/>
      <c r="C256" s="70"/>
      <c r="D256" s="73"/>
      <c r="E256" s="71"/>
      <c r="F256" s="69"/>
    </row>
    <row r="257" spans="1:6" s="50" customFormat="1" ht="18" x14ac:dyDescent="0.3">
      <c r="A257" s="58">
        <v>6</v>
      </c>
      <c r="B257" s="105" t="s">
        <v>80</v>
      </c>
      <c r="C257" s="22"/>
      <c r="D257" s="23"/>
      <c r="E257" s="68"/>
      <c r="F257" s="69"/>
    </row>
    <row r="258" spans="1:6" s="50" customFormat="1" x14ac:dyDescent="0.3">
      <c r="A258" s="26"/>
      <c r="B258" s="74"/>
      <c r="C258" s="70"/>
      <c r="D258" s="73"/>
      <c r="E258" s="71"/>
      <c r="F258" s="69"/>
    </row>
    <row r="259" spans="1:6" s="50" customFormat="1" x14ac:dyDescent="0.3">
      <c r="A259" s="31" t="s">
        <v>301</v>
      </c>
      <c r="B259" s="32" t="s">
        <v>81</v>
      </c>
      <c r="C259" s="75"/>
      <c r="D259" s="76"/>
      <c r="E259" s="77"/>
      <c r="F259" s="28"/>
    </row>
    <row r="260" spans="1:6" s="50" customFormat="1" x14ac:dyDescent="0.3">
      <c r="A260" s="26"/>
      <c r="B260" s="74" t="s">
        <v>295</v>
      </c>
      <c r="C260" s="70" t="s">
        <v>59</v>
      </c>
      <c r="D260" s="73"/>
      <c r="E260" s="71"/>
      <c r="F260" s="110">
        <f t="shared" ref="F260:F261" si="30">D260*E260</f>
        <v>0</v>
      </c>
    </row>
    <row r="261" spans="1:6" s="50" customFormat="1" x14ac:dyDescent="0.3">
      <c r="A261" s="26"/>
      <c r="B261" s="74" t="s">
        <v>291</v>
      </c>
      <c r="C261" s="70" t="s">
        <v>59</v>
      </c>
      <c r="D261" s="73"/>
      <c r="E261" s="71"/>
      <c r="F261" s="110">
        <f t="shared" si="30"/>
        <v>0</v>
      </c>
    </row>
    <row r="262" spans="1:6" s="50" customFormat="1" x14ac:dyDescent="0.3">
      <c r="A262" s="26"/>
      <c r="B262" s="74"/>
      <c r="C262" s="70"/>
      <c r="D262" s="73"/>
      <c r="E262" s="71"/>
      <c r="F262" s="110"/>
    </row>
    <row r="263" spans="1:6" s="50" customFormat="1" x14ac:dyDescent="0.3">
      <c r="A263" s="31" t="s">
        <v>302</v>
      </c>
      <c r="B263" s="32" t="s">
        <v>82</v>
      </c>
      <c r="C263" s="75"/>
      <c r="D263" s="76"/>
      <c r="E263" s="77"/>
      <c r="F263" s="111"/>
    </row>
    <row r="264" spans="1:6" s="50" customFormat="1" x14ac:dyDescent="0.3">
      <c r="A264" s="26"/>
      <c r="B264" s="74" t="s">
        <v>292</v>
      </c>
      <c r="C264" s="70" t="s">
        <v>59</v>
      </c>
      <c r="D264" s="73"/>
      <c r="E264" s="71"/>
      <c r="F264" s="110">
        <f t="shared" ref="F264:F267" si="31">D264*E264</f>
        <v>0</v>
      </c>
    </row>
    <row r="265" spans="1:6" s="50" customFormat="1" x14ac:dyDescent="0.3">
      <c r="A265" s="26"/>
      <c r="B265" s="74" t="s">
        <v>400</v>
      </c>
      <c r="C265" s="70" t="s">
        <v>372</v>
      </c>
      <c r="D265" s="73"/>
      <c r="E265" s="71"/>
      <c r="F265" s="110">
        <f t="shared" si="31"/>
        <v>0</v>
      </c>
    </row>
    <row r="266" spans="1:6" s="50" customFormat="1" x14ac:dyDescent="0.3">
      <c r="A266" s="26"/>
      <c r="B266" s="74" t="s">
        <v>293</v>
      </c>
      <c r="C266" s="70" t="s">
        <v>59</v>
      </c>
      <c r="D266" s="73"/>
      <c r="E266" s="71"/>
      <c r="F266" s="110">
        <f t="shared" si="31"/>
        <v>0</v>
      </c>
    </row>
    <row r="267" spans="1:6" s="50" customFormat="1" x14ac:dyDescent="0.3">
      <c r="A267" s="26"/>
      <c r="B267" s="74" t="s">
        <v>83</v>
      </c>
      <c r="C267" s="70" t="s">
        <v>59</v>
      </c>
      <c r="D267" s="73"/>
      <c r="E267" s="71"/>
      <c r="F267" s="110">
        <f t="shared" si="31"/>
        <v>0</v>
      </c>
    </row>
    <row r="268" spans="1:6" s="50" customFormat="1" x14ac:dyDescent="0.3">
      <c r="A268" s="26"/>
      <c r="B268" s="74"/>
      <c r="C268" s="70"/>
      <c r="D268" s="73"/>
      <c r="E268" s="71"/>
      <c r="F268" s="69"/>
    </row>
    <row r="269" spans="1:6" s="50" customFormat="1" x14ac:dyDescent="0.3">
      <c r="A269" s="38"/>
      <c r="B269" s="37" t="s">
        <v>96</v>
      </c>
      <c r="C269" s="38"/>
      <c r="D269" s="39"/>
      <c r="E269" s="40"/>
      <c r="F269" s="27">
        <f>SUM(F260:F267)</f>
        <v>0</v>
      </c>
    </row>
    <row r="270" spans="1:6" s="50" customFormat="1" x14ac:dyDescent="0.3">
      <c r="A270" s="26"/>
      <c r="B270" s="74"/>
      <c r="C270" s="70"/>
      <c r="D270" s="73"/>
      <c r="E270" s="71"/>
      <c r="F270" s="69"/>
    </row>
    <row r="271" spans="1:6" s="50" customFormat="1" ht="18" x14ac:dyDescent="0.3">
      <c r="A271" s="58">
        <v>7</v>
      </c>
      <c r="B271" s="105" t="s">
        <v>85</v>
      </c>
      <c r="C271" s="70"/>
      <c r="D271" s="73"/>
      <c r="E271" s="71"/>
      <c r="F271" s="69"/>
    </row>
    <row r="272" spans="1:6" s="50" customFormat="1" x14ac:dyDescent="0.3">
      <c r="A272" s="26"/>
      <c r="B272" s="74"/>
      <c r="C272" s="70"/>
      <c r="D272" s="73"/>
      <c r="E272" s="71"/>
      <c r="F272" s="69"/>
    </row>
    <row r="273" spans="1:6" s="50" customFormat="1" x14ac:dyDescent="0.3">
      <c r="A273" s="31" t="s">
        <v>303</v>
      </c>
      <c r="B273" s="32" t="s">
        <v>87</v>
      </c>
      <c r="C273" s="75"/>
      <c r="D273" s="76"/>
      <c r="E273" s="77"/>
      <c r="F273" s="28"/>
    </row>
    <row r="274" spans="1:6" s="50" customFormat="1" x14ac:dyDescent="0.3">
      <c r="A274" s="26"/>
      <c r="B274" s="74" t="s">
        <v>88</v>
      </c>
      <c r="C274" s="70" t="s">
        <v>11</v>
      </c>
      <c r="D274" s="73"/>
      <c r="E274" s="71"/>
      <c r="F274" s="110">
        <f>D274*E274</f>
        <v>0</v>
      </c>
    </row>
    <row r="275" spans="1:6" x14ac:dyDescent="0.3">
      <c r="A275" s="26"/>
      <c r="B275" s="74" t="s">
        <v>294</v>
      </c>
      <c r="C275" s="70" t="s">
        <v>11</v>
      </c>
      <c r="D275" s="73"/>
      <c r="E275" s="71"/>
      <c r="F275" s="110">
        <f t="shared" ref="F275" si="32">D275*E275</f>
        <v>0</v>
      </c>
    </row>
    <row r="276" spans="1:6" x14ac:dyDescent="0.3">
      <c r="A276" s="26"/>
      <c r="B276" s="74" t="s">
        <v>397</v>
      </c>
      <c r="C276" s="70" t="s">
        <v>10</v>
      </c>
      <c r="D276" s="73"/>
      <c r="E276" s="71"/>
      <c r="F276" s="110">
        <f>D276*E276</f>
        <v>0</v>
      </c>
    </row>
    <row r="277" spans="1:6" x14ac:dyDescent="0.3">
      <c r="A277" s="26"/>
      <c r="B277" s="74" t="s">
        <v>398</v>
      </c>
      <c r="C277" s="70" t="s">
        <v>10</v>
      </c>
      <c r="D277" s="73"/>
      <c r="E277" s="71"/>
      <c r="F277" s="110">
        <f>D277*E277</f>
        <v>0</v>
      </c>
    </row>
    <row r="278" spans="1:6" x14ac:dyDescent="0.3">
      <c r="A278" s="26"/>
      <c r="B278" s="74"/>
      <c r="C278" s="70"/>
      <c r="D278" s="73"/>
      <c r="E278" s="71"/>
      <c r="F278" s="110"/>
    </row>
    <row r="279" spans="1:6" x14ac:dyDescent="0.3">
      <c r="A279" s="31" t="s">
        <v>305</v>
      </c>
      <c r="B279" s="32" t="s">
        <v>86</v>
      </c>
      <c r="C279" s="75"/>
      <c r="D279" s="76"/>
      <c r="E279" s="77"/>
      <c r="F279" s="111"/>
    </row>
    <row r="280" spans="1:6" x14ac:dyDescent="0.3">
      <c r="A280" s="26"/>
      <c r="B280" s="74" t="s">
        <v>304</v>
      </c>
      <c r="C280" s="70" t="s">
        <v>18</v>
      </c>
      <c r="D280" s="73"/>
      <c r="E280" s="71"/>
      <c r="F280" s="110">
        <f t="shared" ref="F280:F281" si="33">D280*E280</f>
        <v>0</v>
      </c>
    </row>
    <row r="281" spans="1:6" x14ac:dyDescent="0.3">
      <c r="A281" s="26"/>
      <c r="B281" s="74" t="s">
        <v>396</v>
      </c>
      <c r="C281" s="70" t="s">
        <v>10</v>
      </c>
      <c r="D281" s="73"/>
      <c r="E281" s="71"/>
      <c r="F281" s="110">
        <f t="shared" si="33"/>
        <v>0</v>
      </c>
    </row>
    <row r="282" spans="1:6" x14ac:dyDescent="0.3">
      <c r="A282" s="26"/>
      <c r="B282" s="74"/>
      <c r="C282" s="70"/>
      <c r="D282" s="73"/>
      <c r="E282" s="71"/>
      <c r="F282" s="69"/>
    </row>
    <row r="283" spans="1:6" x14ac:dyDescent="0.3">
      <c r="A283" s="38"/>
      <c r="B283" s="37" t="s">
        <v>290</v>
      </c>
      <c r="C283" s="38"/>
      <c r="D283" s="39"/>
      <c r="E283" s="40"/>
      <c r="F283" s="27">
        <f>SUM(F274:F280)</f>
        <v>0</v>
      </c>
    </row>
    <row r="284" spans="1:6" x14ac:dyDescent="0.3">
      <c r="A284" s="26"/>
      <c r="B284" s="74"/>
      <c r="C284" s="70"/>
      <c r="D284" s="73"/>
      <c r="E284" s="71"/>
      <c r="F284" s="69"/>
    </row>
    <row r="285" spans="1:6" ht="18" x14ac:dyDescent="0.3">
      <c r="A285" s="58">
        <v>8</v>
      </c>
      <c r="B285" s="105" t="s">
        <v>89</v>
      </c>
      <c r="C285" s="70"/>
      <c r="D285" s="73"/>
      <c r="E285" s="71"/>
      <c r="F285" s="69"/>
    </row>
    <row r="286" spans="1:6" x14ac:dyDescent="0.3">
      <c r="A286" s="26"/>
      <c r="B286" s="50"/>
      <c r="C286" s="70"/>
      <c r="D286" s="73"/>
      <c r="E286" s="71"/>
      <c r="F286" s="69"/>
    </row>
    <row r="287" spans="1:6" x14ac:dyDescent="0.3">
      <c r="A287" s="31" t="s">
        <v>318</v>
      </c>
      <c r="B287" s="32" t="s">
        <v>224</v>
      </c>
      <c r="C287" s="75"/>
      <c r="D287" s="76"/>
      <c r="E287" s="77"/>
      <c r="F287" s="28"/>
    </row>
    <row r="288" spans="1:6" x14ac:dyDescent="0.3">
      <c r="A288" s="26"/>
      <c r="B288" s="74" t="s">
        <v>90</v>
      </c>
      <c r="C288" s="70"/>
      <c r="D288" s="73"/>
      <c r="E288" s="71"/>
      <c r="F288" s="69"/>
    </row>
    <row r="289" spans="1:6" x14ac:dyDescent="0.3">
      <c r="A289" s="26"/>
      <c r="B289" s="30" t="s">
        <v>214</v>
      </c>
      <c r="C289" s="70" t="s">
        <v>12</v>
      </c>
      <c r="D289" s="73"/>
      <c r="E289" s="71"/>
      <c r="F289" s="110">
        <f t="shared" ref="F289:F299" si="34">D289*E289</f>
        <v>0</v>
      </c>
    </row>
    <row r="290" spans="1:6" x14ac:dyDescent="0.3">
      <c r="A290" s="26"/>
      <c r="B290" s="30" t="s">
        <v>172</v>
      </c>
      <c r="C290" s="70" t="s">
        <v>12</v>
      </c>
      <c r="D290" s="73"/>
      <c r="E290" s="71"/>
      <c r="F290" s="110">
        <f t="shared" si="34"/>
        <v>0</v>
      </c>
    </row>
    <row r="291" spans="1:6" x14ac:dyDescent="0.3">
      <c r="A291" s="26"/>
      <c r="B291" s="30" t="s">
        <v>173</v>
      </c>
      <c r="C291" s="70" t="s">
        <v>12</v>
      </c>
      <c r="D291" s="73"/>
      <c r="E291" s="71"/>
      <c r="F291" s="110">
        <f t="shared" si="34"/>
        <v>0</v>
      </c>
    </row>
    <row r="292" spans="1:6" x14ac:dyDescent="0.3">
      <c r="A292" s="26"/>
      <c r="B292" s="30" t="s">
        <v>174</v>
      </c>
      <c r="C292" s="70" t="s">
        <v>12</v>
      </c>
      <c r="D292" s="73"/>
      <c r="E292" s="71"/>
      <c r="F292" s="110">
        <f t="shared" si="34"/>
        <v>0</v>
      </c>
    </row>
    <row r="293" spans="1:6" x14ac:dyDescent="0.3">
      <c r="A293" s="26"/>
      <c r="B293" s="30" t="s">
        <v>175</v>
      </c>
      <c r="C293" s="70" t="s">
        <v>12</v>
      </c>
      <c r="D293" s="73"/>
      <c r="E293" s="71"/>
      <c r="F293" s="110">
        <f t="shared" si="34"/>
        <v>0</v>
      </c>
    </row>
    <row r="294" spans="1:6" x14ac:dyDescent="0.3">
      <c r="A294" s="26"/>
      <c r="B294" s="30" t="s">
        <v>176</v>
      </c>
      <c r="C294" s="70" t="s">
        <v>12</v>
      </c>
      <c r="D294" s="73"/>
      <c r="E294" s="71"/>
      <c r="F294" s="110">
        <f t="shared" si="34"/>
        <v>0</v>
      </c>
    </row>
    <row r="295" spans="1:6" x14ac:dyDescent="0.3">
      <c r="A295" s="26"/>
      <c r="B295" s="30" t="s">
        <v>91</v>
      </c>
      <c r="C295" s="70" t="s">
        <v>12</v>
      </c>
      <c r="D295" s="73"/>
      <c r="E295" s="71"/>
      <c r="F295" s="110">
        <f t="shared" si="34"/>
        <v>0</v>
      </c>
    </row>
    <row r="296" spans="1:6" x14ac:dyDescent="0.3">
      <c r="A296" s="26"/>
      <c r="B296" s="30" t="s">
        <v>178</v>
      </c>
      <c r="C296" s="70" t="s">
        <v>12</v>
      </c>
      <c r="D296" s="73"/>
      <c r="E296" s="71"/>
      <c r="F296" s="110">
        <f t="shared" si="34"/>
        <v>0</v>
      </c>
    </row>
    <row r="297" spans="1:6" x14ac:dyDescent="0.3">
      <c r="A297" s="26"/>
      <c r="B297" s="30" t="s">
        <v>216</v>
      </c>
      <c r="C297" s="70" t="s">
        <v>12</v>
      </c>
      <c r="D297" s="73"/>
      <c r="E297" s="71"/>
      <c r="F297" s="110">
        <f t="shared" si="34"/>
        <v>0</v>
      </c>
    </row>
    <row r="298" spans="1:6" x14ac:dyDescent="0.3">
      <c r="A298" s="26"/>
      <c r="B298" s="30" t="s">
        <v>199</v>
      </c>
      <c r="C298" s="70" t="s">
        <v>12</v>
      </c>
      <c r="D298" s="73"/>
      <c r="E298" s="71"/>
      <c r="F298" s="110">
        <f t="shared" si="34"/>
        <v>0</v>
      </c>
    </row>
    <row r="299" spans="1:6" x14ac:dyDescent="0.3">
      <c r="A299" s="26"/>
      <c r="B299" s="30" t="s">
        <v>217</v>
      </c>
      <c r="C299" s="70" t="s">
        <v>12</v>
      </c>
      <c r="D299" s="73"/>
      <c r="E299" s="71"/>
      <c r="F299" s="110">
        <f t="shared" si="34"/>
        <v>0</v>
      </c>
    </row>
    <row r="300" spans="1:6" x14ac:dyDescent="0.3">
      <c r="A300" s="26"/>
      <c r="B300" s="50"/>
      <c r="C300" s="70"/>
      <c r="D300" s="73"/>
      <c r="E300" s="71"/>
      <c r="F300" s="110"/>
    </row>
    <row r="301" spans="1:6" x14ac:dyDescent="0.3">
      <c r="A301" s="26"/>
      <c r="B301" s="74" t="s">
        <v>92</v>
      </c>
      <c r="C301" s="70"/>
      <c r="D301" s="73"/>
      <c r="E301" s="71"/>
      <c r="F301" s="110"/>
    </row>
    <row r="302" spans="1:6" x14ac:dyDescent="0.3">
      <c r="A302" s="26"/>
      <c r="B302" s="30" t="s">
        <v>390</v>
      </c>
      <c r="C302" s="70" t="s">
        <v>12</v>
      </c>
      <c r="D302" s="73"/>
      <c r="E302" s="71"/>
      <c r="F302" s="110">
        <f t="shared" ref="F302" si="35">D302*E302</f>
        <v>0</v>
      </c>
    </row>
    <row r="303" spans="1:6" x14ac:dyDescent="0.3">
      <c r="A303" s="26"/>
      <c r="B303" s="74"/>
      <c r="C303" s="70"/>
      <c r="D303" s="73"/>
      <c r="E303" s="71"/>
      <c r="F303" s="110"/>
    </row>
    <row r="304" spans="1:6" x14ac:dyDescent="0.3">
      <c r="A304" s="78"/>
      <c r="B304" s="29" t="s">
        <v>306</v>
      </c>
      <c r="C304" s="70"/>
      <c r="D304" s="79"/>
      <c r="E304" s="80"/>
      <c r="F304" s="110"/>
    </row>
    <row r="305" spans="1:6" x14ac:dyDescent="0.3">
      <c r="A305" s="78"/>
      <c r="B305" s="30" t="s">
        <v>389</v>
      </c>
      <c r="C305" s="70" t="s">
        <v>10</v>
      </c>
      <c r="D305" s="73"/>
      <c r="E305" s="71"/>
      <c r="F305" s="110">
        <f t="shared" ref="F305" si="36">D305*E305</f>
        <v>0</v>
      </c>
    </row>
    <row r="306" spans="1:6" x14ac:dyDescent="0.3">
      <c r="A306" s="78"/>
      <c r="B306" s="30" t="s">
        <v>317</v>
      </c>
      <c r="C306" s="70" t="s">
        <v>10</v>
      </c>
      <c r="D306" s="73"/>
      <c r="E306" s="71"/>
      <c r="F306" s="110">
        <f t="shared" ref="F306" si="37">D306*E306</f>
        <v>0</v>
      </c>
    </row>
    <row r="307" spans="1:6" x14ac:dyDescent="0.3">
      <c r="A307" s="78"/>
      <c r="B307" s="30" t="s">
        <v>288</v>
      </c>
      <c r="C307" s="70" t="s">
        <v>11</v>
      </c>
      <c r="D307" s="73"/>
      <c r="E307" s="71"/>
      <c r="F307" s="110">
        <f t="shared" ref="F307" si="38">D307*E307</f>
        <v>0</v>
      </c>
    </row>
    <row r="308" spans="1:6" x14ac:dyDescent="0.3">
      <c r="A308" s="26"/>
      <c r="B308" s="72" t="s">
        <v>93</v>
      </c>
      <c r="C308" s="70" t="s">
        <v>11</v>
      </c>
      <c r="D308" s="73"/>
      <c r="E308" s="71"/>
      <c r="F308" s="110">
        <f t="shared" ref="F308:F310" si="39">D308*E308</f>
        <v>0</v>
      </c>
    </row>
    <row r="309" spans="1:6" x14ac:dyDescent="0.3">
      <c r="A309" s="26"/>
      <c r="B309" s="72" t="s">
        <v>94</v>
      </c>
      <c r="C309" s="70" t="s">
        <v>11</v>
      </c>
      <c r="D309" s="73"/>
      <c r="E309" s="71"/>
      <c r="F309" s="110">
        <f t="shared" si="39"/>
        <v>0</v>
      </c>
    </row>
    <row r="310" spans="1:6" x14ac:dyDescent="0.3">
      <c r="A310" s="26"/>
      <c r="B310" s="72" t="s">
        <v>316</v>
      </c>
      <c r="C310" s="70" t="s">
        <v>11</v>
      </c>
      <c r="D310" s="73"/>
      <c r="E310" s="71"/>
      <c r="F310" s="110">
        <f t="shared" si="39"/>
        <v>0</v>
      </c>
    </row>
    <row r="311" spans="1:6" x14ac:dyDescent="0.3">
      <c r="A311" s="26"/>
      <c r="B311" s="74"/>
      <c r="C311" s="70"/>
      <c r="D311" s="73"/>
      <c r="E311" s="71"/>
      <c r="F311" s="69"/>
    </row>
    <row r="312" spans="1:6" x14ac:dyDescent="0.3">
      <c r="A312" s="38"/>
      <c r="B312" s="37" t="s">
        <v>95</v>
      </c>
      <c r="C312" s="38"/>
      <c r="D312" s="39"/>
      <c r="E312" s="40"/>
      <c r="F312" s="27">
        <f>SUM(F289:F310)</f>
        <v>0</v>
      </c>
    </row>
    <row r="313" spans="1:6" x14ac:dyDescent="0.3">
      <c r="A313" s="26"/>
      <c r="B313" s="50"/>
      <c r="C313" s="70"/>
      <c r="D313" s="73"/>
      <c r="E313" s="71"/>
      <c r="F313" s="69"/>
    </row>
    <row r="314" spans="1:6" x14ac:dyDescent="0.3">
      <c r="A314" s="31" t="s">
        <v>319</v>
      </c>
      <c r="B314" s="32" t="s">
        <v>320</v>
      </c>
      <c r="C314" s="75"/>
      <c r="D314" s="76"/>
      <c r="E314" s="77"/>
      <c r="F314" s="28"/>
    </row>
    <row r="315" spans="1:6" x14ac:dyDescent="0.3">
      <c r="A315" s="26"/>
      <c r="B315" s="74" t="s">
        <v>391</v>
      </c>
      <c r="C315" s="70"/>
      <c r="D315" s="73"/>
      <c r="E315" s="71"/>
      <c r="F315" s="69"/>
    </row>
    <row r="316" spans="1:6" x14ac:dyDescent="0.3">
      <c r="A316" s="26"/>
      <c r="B316" s="30" t="s">
        <v>174</v>
      </c>
      <c r="C316" s="70" t="s">
        <v>12</v>
      </c>
      <c r="D316" s="73"/>
      <c r="E316" s="71"/>
      <c r="F316" s="110">
        <f t="shared" ref="F316:F319" si="40">D316*E316</f>
        <v>0</v>
      </c>
    </row>
    <row r="317" spans="1:6" x14ac:dyDescent="0.3">
      <c r="A317" s="26"/>
      <c r="B317" s="30" t="s">
        <v>175</v>
      </c>
      <c r="C317" s="70" t="s">
        <v>12</v>
      </c>
      <c r="D317" s="73"/>
      <c r="E317" s="71"/>
      <c r="F317" s="110">
        <f t="shared" si="40"/>
        <v>0</v>
      </c>
    </row>
    <row r="318" spans="1:6" x14ac:dyDescent="0.3">
      <c r="A318" s="26"/>
      <c r="B318" s="30" t="s">
        <v>176</v>
      </c>
      <c r="C318" s="70" t="s">
        <v>12</v>
      </c>
      <c r="D318" s="73"/>
      <c r="E318" s="71"/>
      <c r="F318" s="110">
        <f t="shared" si="40"/>
        <v>0</v>
      </c>
    </row>
    <row r="319" spans="1:6" x14ac:dyDescent="0.3">
      <c r="A319" s="26"/>
      <c r="B319" s="30" t="s">
        <v>321</v>
      </c>
      <c r="C319" s="70" t="s">
        <v>12</v>
      </c>
      <c r="D319" s="73"/>
      <c r="E319" s="71"/>
      <c r="F319" s="110">
        <f t="shared" si="40"/>
        <v>0</v>
      </c>
    </row>
    <row r="320" spans="1:6" x14ac:dyDescent="0.3">
      <c r="A320" s="26"/>
      <c r="B320" s="74" t="s">
        <v>392</v>
      </c>
      <c r="C320" s="70"/>
      <c r="D320" s="73"/>
      <c r="E320" s="71"/>
      <c r="F320" s="110"/>
    </row>
    <row r="321" spans="1:7" x14ac:dyDescent="0.3">
      <c r="A321" s="26"/>
      <c r="B321" s="30" t="s">
        <v>321</v>
      </c>
      <c r="C321" s="70" t="s">
        <v>12</v>
      </c>
      <c r="D321" s="73"/>
      <c r="E321" s="71"/>
      <c r="F321" s="110">
        <f t="shared" ref="F321" si="41">D321*E321</f>
        <v>0</v>
      </c>
    </row>
    <row r="322" spans="1:7" x14ac:dyDescent="0.3">
      <c r="A322" s="26"/>
      <c r="B322" s="30"/>
      <c r="C322" s="70"/>
      <c r="D322" s="73"/>
      <c r="E322" s="71"/>
      <c r="F322" s="110"/>
    </row>
    <row r="323" spans="1:7" x14ac:dyDescent="0.3">
      <c r="A323" s="26"/>
      <c r="B323" s="30" t="s">
        <v>322</v>
      </c>
      <c r="C323" s="70" t="s">
        <v>11</v>
      </c>
      <c r="D323" s="73"/>
      <c r="E323" s="71"/>
      <c r="F323" s="110">
        <f t="shared" ref="F323:F325" si="42">D323*E323</f>
        <v>0</v>
      </c>
    </row>
    <row r="324" spans="1:7" x14ac:dyDescent="0.3">
      <c r="A324" s="26"/>
      <c r="B324" s="30" t="s">
        <v>323</v>
      </c>
      <c r="C324" s="70" t="s">
        <v>11</v>
      </c>
      <c r="D324" s="73"/>
      <c r="E324" s="71"/>
      <c r="F324" s="110">
        <f t="shared" si="42"/>
        <v>0</v>
      </c>
    </row>
    <row r="325" spans="1:7" x14ac:dyDescent="0.3">
      <c r="A325" s="26"/>
      <c r="B325" s="30" t="s">
        <v>324</v>
      </c>
      <c r="C325" s="70" t="s">
        <v>11</v>
      </c>
      <c r="D325" s="73"/>
      <c r="E325" s="71"/>
      <c r="F325" s="110">
        <f t="shared" si="42"/>
        <v>0</v>
      </c>
    </row>
    <row r="326" spans="1:7" x14ac:dyDescent="0.3">
      <c r="A326" s="26"/>
      <c r="B326" s="30"/>
      <c r="C326" s="70"/>
      <c r="D326" s="73"/>
      <c r="E326" s="71"/>
      <c r="F326" s="110"/>
    </row>
    <row r="327" spans="1:7" x14ac:dyDescent="0.3">
      <c r="A327" s="26"/>
      <c r="B327" s="74" t="s">
        <v>325</v>
      </c>
      <c r="C327" s="70"/>
      <c r="D327" s="73"/>
      <c r="E327" s="71"/>
      <c r="F327" s="110"/>
    </row>
    <row r="328" spans="1:7" x14ac:dyDescent="0.3">
      <c r="A328" s="26"/>
      <c r="B328" s="30" t="s">
        <v>393</v>
      </c>
      <c r="C328" s="70" t="s">
        <v>12</v>
      </c>
      <c r="D328" s="73"/>
      <c r="E328" s="71"/>
      <c r="F328" s="110">
        <f t="shared" ref="F328" si="43">D328*E328</f>
        <v>0</v>
      </c>
    </row>
    <row r="329" spans="1:7" x14ac:dyDescent="0.3">
      <c r="A329" s="26"/>
      <c r="B329" s="30" t="s">
        <v>394</v>
      </c>
      <c r="C329" s="70" t="s">
        <v>12</v>
      </c>
      <c r="D329" s="73"/>
      <c r="E329" s="71"/>
      <c r="F329" s="110">
        <f t="shared" ref="F329:F330" si="44">D329*E329</f>
        <v>0</v>
      </c>
    </row>
    <row r="330" spans="1:7" x14ac:dyDescent="0.3">
      <c r="A330" s="26"/>
      <c r="B330" s="30" t="s">
        <v>38</v>
      </c>
      <c r="C330" s="70" t="s">
        <v>12</v>
      </c>
      <c r="D330" s="73"/>
      <c r="E330" s="71"/>
      <c r="F330" s="110">
        <f t="shared" si="44"/>
        <v>0</v>
      </c>
    </row>
    <row r="331" spans="1:7" x14ac:dyDescent="0.3">
      <c r="A331" s="26"/>
      <c r="B331" s="30"/>
      <c r="C331" s="70"/>
      <c r="D331" s="73"/>
      <c r="E331" s="71"/>
      <c r="F331" s="110"/>
    </row>
    <row r="332" spans="1:7" x14ac:dyDescent="0.3">
      <c r="A332" s="26"/>
      <c r="B332" s="30" t="s">
        <v>324</v>
      </c>
      <c r="C332" s="70" t="s">
        <v>11</v>
      </c>
      <c r="D332" s="73"/>
      <c r="E332" s="71"/>
      <c r="F332" s="110">
        <f t="shared" ref="F332" si="45">D332*E332</f>
        <v>0</v>
      </c>
    </row>
    <row r="333" spans="1:7" x14ac:dyDescent="0.3">
      <c r="A333" s="26"/>
      <c r="B333" s="72"/>
      <c r="C333" s="70"/>
      <c r="D333" s="73"/>
      <c r="E333" s="71"/>
      <c r="F333" s="69"/>
    </row>
    <row r="334" spans="1:7" x14ac:dyDescent="0.3">
      <c r="A334" s="31" t="s">
        <v>379</v>
      </c>
      <c r="B334" s="32" t="s">
        <v>374</v>
      </c>
      <c r="C334" s="33"/>
      <c r="D334" s="34"/>
      <c r="E334" s="35"/>
      <c r="F334" s="28"/>
      <c r="G334" s="18"/>
    </row>
    <row r="335" spans="1:7" s="50" customFormat="1" x14ac:dyDescent="0.3">
      <c r="A335" s="26"/>
      <c r="B335" s="30" t="s">
        <v>375</v>
      </c>
      <c r="C335" s="22" t="s">
        <v>10</v>
      </c>
      <c r="D335" s="23"/>
      <c r="E335" s="68"/>
      <c r="F335" s="110">
        <f>D335*E335</f>
        <v>0</v>
      </c>
      <c r="G335" s="19"/>
    </row>
    <row r="336" spans="1:7" s="50" customFormat="1" x14ac:dyDescent="0.3">
      <c r="A336" s="26"/>
      <c r="B336" s="30" t="s">
        <v>376</v>
      </c>
      <c r="C336" s="22" t="s">
        <v>11</v>
      </c>
      <c r="D336" s="23"/>
      <c r="E336" s="68"/>
      <c r="F336" s="110">
        <f>D336*E336</f>
        <v>0</v>
      </c>
      <c r="G336" s="19"/>
    </row>
    <row r="337" spans="1:7" s="50" customFormat="1" x14ac:dyDescent="0.3">
      <c r="A337" s="26"/>
      <c r="B337" s="30" t="s">
        <v>377</v>
      </c>
      <c r="C337" s="22" t="s">
        <v>10</v>
      </c>
      <c r="D337" s="23"/>
      <c r="E337" s="68"/>
      <c r="F337" s="110">
        <f>D337*E337</f>
        <v>0</v>
      </c>
      <c r="G337" s="19"/>
    </row>
    <row r="338" spans="1:7" s="50" customFormat="1" x14ac:dyDescent="0.3">
      <c r="A338" s="26"/>
      <c r="B338" s="30" t="s">
        <v>378</v>
      </c>
      <c r="C338" s="22" t="s">
        <v>10</v>
      </c>
      <c r="D338" s="23"/>
      <c r="E338" s="68"/>
      <c r="F338" s="110">
        <f t="shared" ref="F338" si="46">D338*E338</f>
        <v>0</v>
      </c>
      <c r="G338" s="19"/>
    </row>
    <row r="339" spans="1:7" x14ac:dyDescent="0.3">
      <c r="A339" s="26"/>
      <c r="B339" s="74"/>
      <c r="C339" s="70"/>
      <c r="D339" s="73"/>
      <c r="E339" s="71"/>
      <c r="F339" s="69"/>
    </row>
    <row r="340" spans="1:7" x14ac:dyDescent="0.3">
      <c r="A340" s="38"/>
      <c r="B340" s="37" t="s">
        <v>95</v>
      </c>
      <c r="C340" s="38"/>
      <c r="D340" s="39"/>
      <c r="E340" s="40"/>
      <c r="F340" s="27">
        <f>SUM(F316:F338)</f>
        <v>0</v>
      </c>
    </row>
    <row r="341" spans="1:7" x14ac:dyDescent="0.3">
      <c r="A341" s="26"/>
      <c r="B341" s="74"/>
      <c r="C341" s="70"/>
      <c r="D341" s="73"/>
      <c r="E341" s="71"/>
      <c r="F341" s="69"/>
    </row>
    <row r="342" spans="1:7" ht="18" x14ac:dyDescent="0.3">
      <c r="A342" s="58">
        <v>9</v>
      </c>
      <c r="B342" s="105" t="s">
        <v>97</v>
      </c>
      <c r="C342" s="70"/>
      <c r="D342" s="73"/>
      <c r="E342" s="71"/>
      <c r="F342" s="69"/>
    </row>
    <row r="343" spans="1:7" x14ac:dyDescent="0.3">
      <c r="A343" s="26"/>
      <c r="B343" s="74"/>
      <c r="C343" s="70"/>
      <c r="D343" s="73"/>
      <c r="E343" s="71"/>
      <c r="F343" s="69"/>
    </row>
    <row r="344" spans="1:7" x14ac:dyDescent="0.3">
      <c r="A344" s="31" t="s">
        <v>307</v>
      </c>
      <c r="B344" s="32" t="s">
        <v>371</v>
      </c>
      <c r="C344" s="75"/>
      <c r="D344" s="76"/>
      <c r="E344" s="77"/>
      <c r="F344" s="28"/>
    </row>
    <row r="345" spans="1:7" x14ac:dyDescent="0.3">
      <c r="A345" s="26"/>
      <c r="B345" s="74" t="s">
        <v>371</v>
      </c>
      <c r="C345" s="70" t="s">
        <v>59</v>
      </c>
      <c r="D345" s="73"/>
      <c r="E345" s="71"/>
      <c r="F345" s="110">
        <f>D345*E345</f>
        <v>0</v>
      </c>
    </row>
    <row r="346" spans="1:7" x14ac:dyDescent="0.3">
      <c r="A346" s="26"/>
      <c r="B346" s="74"/>
      <c r="C346" s="70"/>
      <c r="D346" s="73"/>
      <c r="E346" s="71"/>
      <c r="F346" s="69"/>
    </row>
    <row r="347" spans="1:7" x14ac:dyDescent="0.3">
      <c r="A347" s="38"/>
      <c r="B347" s="37" t="s">
        <v>98</v>
      </c>
      <c r="C347" s="38"/>
      <c r="D347" s="39"/>
      <c r="E347" s="39"/>
      <c r="F347" s="107">
        <f>SUM(F345:F345)</f>
        <v>0</v>
      </c>
    </row>
    <row r="348" spans="1:7" x14ac:dyDescent="0.3">
      <c r="A348" s="26"/>
      <c r="B348" s="74"/>
      <c r="C348" s="70"/>
      <c r="D348" s="73"/>
      <c r="E348" s="71"/>
      <c r="F348" s="69"/>
    </row>
    <row r="349" spans="1:7" ht="18" x14ac:dyDescent="0.3">
      <c r="A349" s="58">
        <v>10</v>
      </c>
      <c r="B349" s="105" t="s">
        <v>99</v>
      </c>
      <c r="C349" s="70"/>
      <c r="D349" s="73"/>
      <c r="E349" s="71"/>
      <c r="F349" s="69"/>
    </row>
    <row r="350" spans="1:7" x14ac:dyDescent="0.3">
      <c r="A350" s="26"/>
      <c r="B350" s="74"/>
      <c r="C350" s="70"/>
      <c r="D350" s="73"/>
      <c r="E350" s="71"/>
      <c r="F350" s="69"/>
    </row>
    <row r="351" spans="1:7" x14ac:dyDescent="0.3">
      <c r="A351" s="31" t="s">
        <v>308</v>
      </c>
      <c r="B351" s="32" t="s">
        <v>100</v>
      </c>
      <c r="C351" s="75"/>
      <c r="D351" s="76"/>
      <c r="E351" s="77"/>
      <c r="F351" s="28"/>
    </row>
    <row r="352" spans="1:7" x14ac:dyDescent="0.3">
      <c r="A352" s="26"/>
      <c r="B352" s="72" t="s">
        <v>101</v>
      </c>
      <c r="C352" s="70" t="s">
        <v>11</v>
      </c>
      <c r="D352" s="73"/>
      <c r="E352" s="71"/>
      <c r="F352" s="110">
        <f>E352*D352</f>
        <v>0</v>
      </c>
    </row>
    <row r="353" spans="1:6" x14ac:dyDescent="0.3">
      <c r="A353" s="26"/>
      <c r="B353" s="72" t="s">
        <v>215</v>
      </c>
      <c r="C353" s="70" t="s">
        <v>11</v>
      </c>
      <c r="D353" s="73"/>
      <c r="E353" s="71"/>
      <c r="F353" s="110">
        <f t="shared" ref="F353" si="47">E353*D353</f>
        <v>0</v>
      </c>
    </row>
    <row r="354" spans="1:6" x14ac:dyDescent="0.3">
      <c r="A354" s="26"/>
      <c r="B354" s="72" t="s">
        <v>102</v>
      </c>
      <c r="C354" s="70" t="s">
        <v>326</v>
      </c>
      <c r="D354" s="73"/>
      <c r="E354" s="71"/>
      <c r="F354" s="110">
        <f t="shared" ref="F354:F356" si="48">E354*D354</f>
        <v>0</v>
      </c>
    </row>
    <row r="355" spans="1:6" x14ac:dyDescent="0.3">
      <c r="A355" s="26"/>
      <c r="B355" s="72" t="s">
        <v>103</v>
      </c>
      <c r="C355" s="70" t="s">
        <v>11</v>
      </c>
      <c r="D355" s="73"/>
      <c r="E355" s="71"/>
      <c r="F355" s="110">
        <f t="shared" si="48"/>
        <v>0</v>
      </c>
    </row>
    <row r="356" spans="1:6" x14ac:dyDescent="0.3">
      <c r="A356" s="26"/>
      <c r="B356" s="72" t="s">
        <v>104</v>
      </c>
      <c r="C356" s="70" t="s">
        <v>11</v>
      </c>
      <c r="D356" s="73"/>
      <c r="E356" s="71"/>
      <c r="F356" s="110">
        <f t="shared" si="48"/>
        <v>0</v>
      </c>
    </row>
    <row r="357" spans="1:6" x14ac:dyDescent="0.3">
      <c r="A357" s="26"/>
      <c r="B357" s="72" t="s">
        <v>105</v>
      </c>
      <c r="C357" s="70" t="s">
        <v>11</v>
      </c>
      <c r="D357" s="73"/>
      <c r="E357" s="71"/>
      <c r="F357" s="110">
        <f t="shared" ref="F357:F358" si="49">E357*D357</f>
        <v>0</v>
      </c>
    </row>
    <row r="358" spans="1:6" x14ac:dyDescent="0.3">
      <c r="A358" s="90"/>
      <c r="B358" s="72" t="s">
        <v>223</v>
      </c>
      <c r="C358" s="70" t="s">
        <v>11</v>
      </c>
      <c r="D358" s="73"/>
      <c r="E358" s="71"/>
      <c r="F358" s="110">
        <f t="shared" si="49"/>
        <v>0</v>
      </c>
    </row>
    <row r="359" spans="1:6" x14ac:dyDescent="0.3">
      <c r="A359" s="90"/>
      <c r="B359" s="72"/>
      <c r="C359" s="70"/>
      <c r="D359" s="73"/>
      <c r="E359" s="71"/>
      <c r="F359" s="110"/>
    </row>
    <row r="360" spans="1:6" x14ac:dyDescent="0.3">
      <c r="A360" s="31" t="s">
        <v>309</v>
      </c>
      <c r="B360" s="32" t="s">
        <v>106</v>
      </c>
      <c r="C360" s="75"/>
      <c r="D360" s="76"/>
      <c r="E360" s="77"/>
      <c r="F360" s="111"/>
    </row>
    <row r="361" spans="1:6" x14ac:dyDescent="0.3">
      <c r="A361" s="90"/>
      <c r="B361" s="74" t="s">
        <v>296</v>
      </c>
      <c r="C361" s="70"/>
      <c r="D361" s="73"/>
      <c r="E361" s="71"/>
      <c r="F361" s="108"/>
    </row>
    <row r="362" spans="1:6" x14ac:dyDescent="0.3">
      <c r="A362" s="26"/>
      <c r="B362" s="30" t="s">
        <v>214</v>
      </c>
      <c r="C362" s="70" t="s">
        <v>63</v>
      </c>
      <c r="D362" s="73"/>
      <c r="E362" s="71"/>
      <c r="F362" s="110">
        <f t="shared" ref="F362:F367" si="50">D362*E362</f>
        <v>0</v>
      </c>
    </row>
    <row r="363" spans="1:6" x14ac:dyDescent="0.3">
      <c r="A363" s="26"/>
      <c r="B363" s="30" t="s">
        <v>172</v>
      </c>
      <c r="C363" s="70" t="s">
        <v>63</v>
      </c>
      <c r="D363" s="73"/>
      <c r="E363" s="71"/>
      <c r="F363" s="110">
        <f t="shared" si="50"/>
        <v>0</v>
      </c>
    </row>
    <row r="364" spans="1:6" x14ac:dyDescent="0.3">
      <c r="A364" s="26"/>
      <c r="B364" s="30" t="s">
        <v>173</v>
      </c>
      <c r="C364" s="70" t="s">
        <v>63</v>
      </c>
      <c r="D364" s="73"/>
      <c r="E364" s="71"/>
      <c r="F364" s="110">
        <f t="shared" si="50"/>
        <v>0</v>
      </c>
    </row>
    <row r="365" spans="1:6" x14ac:dyDescent="0.3">
      <c r="A365" s="26"/>
      <c r="B365" s="30" t="s">
        <v>174</v>
      </c>
      <c r="C365" s="70" t="s">
        <v>63</v>
      </c>
      <c r="D365" s="73"/>
      <c r="E365" s="71"/>
      <c r="F365" s="110">
        <f t="shared" si="50"/>
        <v>0</v>
      </c>
    </row>
    <row r="366" spans="1:6" x14ac:dyDescent="0.3">
      <c r="A366" s="26"/>
      <c r="B366" s="30" t="s">
        <v>175</v>
      </c>
      <c r="C366" s="70" t="s">
        <v>63</v>
      </c>
      <c r="D366" s="73"/>
      <c r="E366" s="71"/>
      <c r="F366" s="110">
        <f t="shared" si="50"/>
        <v>0</v>
      </c>
    </row>
    <row r="367" spans="1:6" x14ac:dyDescent="0.3">
      <c r="A367" s="26"/>
      <c r="B367" s="30" t="s">
        <v>176</v>
      </c>
      <c r="C367" s="70" t="s">
        <v>63</v>
      </c>
      <c r="D367" s="73"/>
      <c r="E367" s="71"/>
      <c r="F367" s="110">
        <f t="shared" si="50"/>
        <v>0</v>
      </c>
    </row>
    <row r="368" spans="1:6" x14ac:dyDescent="0.3">
      <c r="A368" s="26"/>
      <c r="B368" s="72"/>
      <c r="C368" s="70"/>
      <c r="D368" s="73"/>
      <c r="E368" s="71"/>
      <c r="F368" s="110"/>
    </row>
    <row r="369" spans="1:6" x14ac:dyDescent="0.3">
      <c r="A369" s="31" t="s">
        <v>310</v>
      </c>
      <c r="B369" s="32" t="s">
        <v>38</v>
      </c>
      <c r="C369" s="28"/>
      <c r="D369" s="28"/>
      <c r="E369" s="28"/>
      <c r="F369" s="111"/>
    </row>
    <row r="370" spans="1:6" x14ac:dyDescent="0.3">
      <c r="A370" s="26"/>
      <c r="B370" s="72" t="s">
        <v>218</v>
      </c>
      <c r="C370" s="70" t="s">
        <v>63</v>
      </c>
      <c r="D370" s="73"/>
      <c r="E370" s="71"/>
      <c r="F370" s="110">
        <f t="shared" ref="F370" si="51">D370*E370</f>
        <v>0</v>
      </c>
    </row>
    <row r="371" spans="1:6" x14ac:dyDescent="0.3">
      <c r="A371" s="26"/>
      <c r="B371" s="74"/>
      <c r="C371" s="70"/>
      <c r="D371" s="73"/>
      <c r="E371" s="71"/>
      <c r="F371" s="110"/>
    </row>
    <row r="372" spans="1:6" x14ac:dyDescent="0.3">
      <c r="A372" s="31" t="s">
        <v>311</v>
      </c>
      <c r="B372" s="32" t="s">
        <v>327</v>
      </c>
      <c r="C372" s="75"/>
      <c r="D372" s="76"/>
      <c r="E372" s="77"/>
      <c r="F372" s="111"/>
    </row>
    <row r="373" spans="1:6" x14ac:dyDescent="0.3">
      <c r="A373" s="26"/>
      <c r="B373" s="72" t="s">
        <v>107</v>
      </c>
      <c r="C373" s="70" t="s">
        <v>11</v>
      </c>
      <c r="D373" s="73"/>
      <c r="E373" s="71"/>
      <c r="F373" s="110">
        <f t="shared" ref="F373:F377" si="52">D373*E373</f>
        <v>0</v>
      </c>
    </row>
    <row r="374" spans="1:6" x14ac:dyDescent="0.3">
      <c r="A374" s="26"/>
      <c r="B374" s="72" t="s">
        <v>108</v>
      </c>
      <c r="C374" s="70" t="s">
        <v>11</v>
      </c>
      <c r="D374" s="73"/>
      <c r="E374" s="71"/>
      <c r="F374" s="110">
        <f t="shared" si="52"/>
        <v>0</v>
      </c>
    </row>
    <row r="375" spans="1:6" x14ac:dyDescent="0.3">
      <c r="A375" s="26"/>
      <c r="B375" s="72" t="s">
        <v>109</v>
      </c>
      <c r="C375" s="70" t="s">
        <v>11</v>
      </c>
      <c r="D375" s="73"/>
      <c r="E375" s="71"/>
      <c r="F375" s="110">
        <f t="shared" si="52"/>
        <v>0</v>
      </c>
    </row>
    <row r="376" spans="1:6" x14ac:dyDescent="0.3">
      <c r="A376" s="26"/>
      <c r="B376" s="72" t="s">
        <v>110</v>
      </c>
      <c r="C376" s="70" t="s">
        <v>11</v>
      </c>
      <c r="D376" s="73"/>
      <c r="E376" s="71"/>
      <c r="F376" s="110">
        <f t="shared" si="52"/>
        <v>0</v>
      </c>
    </row>
    <row r="377" spans="1:6" x14ac:dyDescent="0.3">
      <c r="A377" s="26"/>
      <c r="B377" s="72" t="s">
        <v>111</v>
      </c>
      <c r="C377" s="70" t="s">
        <v>11</v>
      </c>
      <c r="D377" s="73"/>
      <c r="E377" s="71"/>
      <c r="F377" s="110">
        <f t="shared" si="52"/>
        <v>0</v>
      </c>
    </row>
    <row r="378" spans="1:6" x14ac:dyDescent="0.3">
      <c r="A378" s="26"/>
      <c r="B378" s="59"/>
      <c r="C378" s="60"/>
      <c r="D378" s="23"/>
      <c r="E378" s="16"/>
      <c r="F378" s="112"/>
    </row>
    <row r="379" spans="1:6" x14ac:dyDescent="0.3">
      <c r="A379" s="31" t="s">
        <v>312</v>
      </c>
      <c r="B379" s="32" t="s">
        <v>112</v>
      </c>
      <c r="C379" s="75"/>
      <c r="D379" s="76"/>
      <c r="E379" s="77"/>
      <c r="F379" s="111"/>
    </row>
    <row r="380" spans="1:6" x14ac:dyDescent="0.3">
      <c r="A380" s="26"/>
      <c r="B380" s="72" t="s">
        <v>111</v>
      </c>
      <c r="C380" s="70" t="s">
        <v>11</v>
      </c>
      <c r="D380" s="73"/>
      <c r="E380" s="71"/>
      <c r="F380" s="110">
        <f t="shared" ref="F380" si="53">D380*E380</f>
        <v>0</v>
      </c>
    </row>
    <row r="381" spans="1:6" x14ac:dyDescent="0.3">
      <c r="A381" s="58"/>
      <c r="B381" s="74"/>
      <c r="C381" s="70"/>
      <c r="D381" s="73"/>
      <c r="E381" s="71"/>
      <c r="F381" s="110"/>
    </row>
    <row r="382" spans="1:6" x14ac:dyDescent="0.3">
      <c r="A382" s="31" t="s">
        <v>313</v>
      </c>
      <c r="B382" s="32" t="s">
        <v>113</v>
      </c>
      <c r="C382" s="75"/>
      <c r="D382" s="76"/>
      <c r="E382" s="77"/>
      <c r="F382" s="111"/>
    </row>
    <row r="383" spans="1:6" x14ac:dyDescent="0.3">
      <c r="A383" s="26"/>
      <c r="B383" s="72" t="s">
        <v>114</v>
      </c>
      <c r="C383" s="70" t="s">
        <v>59</v>
      </c>
      <c r="D383" s="73"/>
      <c r="E383" s="71"/>
      <c r="F383" s="110">
        <f t="shared" ref="F383" si="54">D383*E383</f>
        <v>0</v>
      </c>
    </row>
    <row r="384" spans="1:6" x14ac:dyDescent="0.3">
      <c r="A384" s="26"/>
      <c r="B384" s="74"/>
      <c r="C384" s="70"/>
      <c r="D384" s="73"/>
      <c r="E384" s="71"/>
      <c r="F384" s="110"/>
    </row>
    <row r="385" spans="1:6" x14ac:dyDescent="0.3">
      <c r="A385" s="31" t="s">
        <v>314</v>
      </c>
      <c r="B385" s="32" t="s">
        <v>115</v>
      </c>
      <c r="C385" s="75"/>
      <c r="D385" s="76"/>
      <c r="E385" s="77"/>
      <c r="F385" s="111"/>
    </row>
    <row r="386" spans="1:6" x14ac:dyDescent="0.3">
      <c r="A386" s="26"/>
      <c r="B386" s="72" t="s">
        <v>268</v>
      </c>
      <c r="C386" s="70" t="s">
        <v>59</v>
      </c>
      <c r="D386" s="73"/>
      <c r="E386" s="71"/>
      <c r="F386" s="110">
        <f t="shared" ref="F386" si="55">D386*E386</f>
        <v>0</v>
      </c>
    </row>
    <row r="387" spans="1:6" x14ac:dyDescent="0.3">
      <c r="A387" s="26"/>
      <c r="B387" s="72" t="s">
        <v>329</v>
      </c>
      <c r="C387" s="70" t="s">
        <v>59</v>
      </c>
      <c r="D387" s="73"/>
      <c r="E387" s="71"/>
      <c r="F387" s="110">
        <f t="shared" ref="F387" si="56">D387*E387</f>
        <v>0</v>
      </c>
    </row>
    <row r="388" spans="1:6" x14ac:dyDescent="0.3">
      <c r="A388" s="26"/>
      <c r="B388" s="74"/>
      <c r="C388" s="70"/>
      <c r="D388" s="73"/>
      <c r="E388" s="71"/>
      <c r="F388" s="69"/>
    </row>
    <row r="389" spans="1:6" x14ac:dyDescent="0.3">
      <c r="A389" s="31" t="s">
        <v>315</v>
      </c>
      <c r="B389" s="32" t="s">
        <v>219</v>
      </c>
      <c r="C389" s="75"/>
      <c r="D389" s="76"/>
      <c r="E389" s="77"/>
      <c r="F389" s="28"/>
    </row>
    <row r="390" spans="1:6" x14ac:dyDescent="0.3">
      <c r="A390" s="26"/>
      <c r="B390" s="72" t="s">
        <v>220</v>
      </c>
      <c r="C390" s="70" t="s">
        <v>11</v>
      </c>
      <c r="D390" s="73"/>
      <c r="E390" s="71"/>
      <c r="F390" s="110">
        <f t="shared" ref="F390:F392" si="57">D390*E390</f>
        <v>0</v>
      </c>
    </row>
    <row r="391" spans="1:6" x14ac:dyDescent="0.3">
      <c r="A391" s="26"/>
      <c r="B391" s="72" t="s">
        <v>222</v>
      </c>
      <c r="C391" s="70" t="s">
        <v>11</v>
      </c>
      <c r="D391" s="73"/>
      <c r="E391" s="71"/>
      <c r="F391" s="110">
        <f t="shared" si="57"/>
        <v>0</v>
      </c>
    </row>
    <row r="392" spans="1:6" x14ac:dyDescent="0.3">
      <c r="A392" s="26"/>
      <c r="B392" s="72" t="s">
        <v>330</v>
      </c>
      <c r="C392" s="70" t="s">
        <v>11</v>
      </c>
      <c r="D392" s="73"/>
      <c r="E392" s="71"/>
      <c r="F392" s="110">
        <f t="shared" si="57"/>
        <v>0</v>
      </c>
    </row>
    <row r="393" spans="1:6" x14ac:dyDescent="0.3">
      <c r="A393" s="26"/>
      <c r="B393" s="72" t="s">
        <v>331</v>
      </c>
      <c r="C393" s="70" t="s">
        <v>11</v>
      </c>
      <c r="D393" s="73"/>
      <c r="E393" s="71"/>
      <c r="F393" s="110">
        <f t="shared" ref="F393:F394" si="58">D393*E393</f>
        <v>0</v>
      </c>
    </row>
    <row r="394" spans="1:6" x14ac:dyDescent="0.3">
      <c r="A394" s="26"/>
      <c r="B394" s="72" t="s">
        <v>288</v>
      </c>
      <c r="C394" s="70" t="s">
        <v>11</v>
      </c>
      <c r="D394" s="73"/>
      <c r="E394" s="71"/>
      <c r="F394" s="110">
        <f t="shared" si="58"/>
        <v>0</v>
      </c>
    </row>
    <row r="395" spans="1:6" x14ac:dyDescent="0.3">
      <c r="A395" s="26"/>
      <c r="B395" s="74"/>
      <c r="C395" s="70"/>
      <c r="D395" s="73"/>
      <c r="E395" s="71"/>
      <c r="F395" s="110"/>
    </row>
    <row r="396" spans="1:6" x14ac:dyDescent="0.3">
      <c r="A396" s="31" t="s">
        <v>328</v>
      </c>
      <c r="B396" s="32" t="s">
        <v>116</v>
      </c>
      <c r="C396" s="75"/>
      <c r="D396" s="76"/>
      <c r="E396" s="77"/>
      <c r="F396" s="111"/>
    </row>
    <row r="397" spans="1:6" x14ac:dyDescent="0.3">
      <c r="A397" s="26"/>
      <c r="B397" s="72" t="s">
        <v>116</v>
      </c>
      <c r="C397" s="70" t="s">
        <v>59</v>
      </c>
      <c r="D397" s="73"/>
      <c r="E397" s="71"/>
      <c r="F397" s="110">
        <f t="shared" ref="F397" si="59">D397*E397</f>
        <v>0</v>
      </c>
    </row>
    <row r="398" spans="1:6" x14ac:dyDescent="0.3">
      <c r="A398" s="26"/>
      <c r="B398" s="74"/>
      <c r="C398" s="70"/>
      <c r="D398" s="73"/>
      <c r="E398" s="73"/>
      <c r="F398" s="109"/>
    </row>
    <row r="399" spans="1:6" x14ac:dyDescent="0.3">
      <c r="A399" s="38"/>
      <c r="B399" s="37" t="s">
        <v>221</v>
      </c>
      <c r="C399" s="38"/>
      <c r="D399" s="39"/>
      <c r="E399" s="40"/>
      <c r="F399" s="27">
        <f>SUM(F352:F397)</f>
        <v>0</v>
      </c>
    </row>
    <row r="400" spans="1:6" x14ac:dyDescent="0.3">
      <c r="A400" s="26"/>
      <c r="B400" s="74"/>
      <c r="C400" s="70"/>
      <c r="D400" s="73"/>
      <c r="E400" s="73"/>
      <c r="F400" s="109"/>
    </row>
    <row r="401" spans="1:6" ht="18" x14ac:dyDescent="0.3">
      <c r="A401" s="58">
        <v>11</v>
      </c>
      <c r="B401" s="105" t="s">
        <v>117</v>
      </c>
      <c r="C401" s="70"/>
      <c r="D401" s="73"/>
      <c r="E401" s="71"/>
      <c r="F401" s="69"/>
    </row>
    <row r="402" spans="1:6" x14ac:dyDescent="0.3">
      <c r="A402" s="26"/>
      <c r="B402" s="74"/>
      <c r="C402" s="70"/>
      <c r="D402" s="73"/>
      <c r="E402" s="71"/>
      <c r="F402" s="69"/>
    </row>
    <row r="403" spans="1:6" x14ac:dyDescent="0.3">
      <c r="A403" s="31" t="s">
        <v>332</v>
      </c>
      <c r="B403" s="32" t="s">
        <v>118</v>
      </c>
      <c r="C403" s="75"/>
      <c r="D403" s="76"/>
      <c r="E403" s="77"/>
      <c r="F403" s="28"/>
    </row>
    <row r="404" spans="1:6" x14ac:dyDescent="0.3">
      <c r="A404" s="58"/>
      <c r="B404" s="74" t="s">
        <v>119</v>
      </c>
      <c r="C404" s="70" t="s">
        <v>11</v>
      </c>
      <c r="D404" s="73"/>
      <c r="E404" s="71"/>
      <c r="F404" s="113">
        <f>E404*D404</f>
        <v>0</v>
      </c>
    </row>
    <row r="405" spans="1:6" x14ac:dyDescent="0.3">
      <c r="A405" s="26"/>
      <c r="B405" s="72"/>
      <c r="C405" s="70"/>
      <c r="D405" s="73"/>
      <c r="E405" s="71"/>
      <c r="F405" s="110"/>
    </row>
    <row r="406" spans="1:6" x14ac:dyDescent="0.3">
      <c r="A406" s="31" t="s">
        <v>333</v>
      </c>
      <c r="B406" s="32" t="s">
        <v>120</v>
      </c>
      <c r="C406" s="75"/>
      <c r="D406" s="76"/>
      <c r="E406" s="77"/>
      <c r="F406" s="111"/>
    </row>
    <row r="407" spans="1:6" x14ac:dyDescent="0.3">
      <c r="A407" s="26"/>
      <c r="B407" s="74" t="s">
        <v>121</v>
      </c>
      <c r="C407" s="70" t="s">
        <v>11</v>
      </c>
      <c r="D407" s="73"/>
      <c r="E407" s="71"/>
      <c r="F407" s="113">
        <f>D407*E407</f>
        <v>0</v>
      </c>
    </row>
    <row r="408" spans="1:6" x14ac:dyDescent="0.3">
      <c r="A408" s="26"/>
      <c r="B408" s="74"/>
      <c r="C408" s="70"/>
      <c r="D408" s="73"/>
      <c r="E408" s="71"/>
      <c r="F408" s="110"/>
    </row>
    <row r="409" spans="1:6" x14ac:dyDescent="0.3">
      <c r="A409" s="31" t="s">
        <v>336</v>
      </c>
      <c r="B409" s="32" t="s">
        <v>122</v>
      </c>
      <c r="C409" s="75"/>
      <c r="D409" s="76"/>
      <c r="E409" s="77"/>
      <c r="F409" s="111"/>
    </row>
    <row r="410" spans="1:6" x14ac:dyDescent="0.3">
      <c r="A410" s="26"/>
      <c r="B410" s="74" t="s">
        <v>123</v>
      </c>
      <c r="C410" s="70" t="s">
        <v>11</v>
      </c>
      <c r="D410" s="73"/>
      <c r="E410" s="71"/>
      <c r="F410" s="113">
        <f t="shared" ref="F410:F411" si="60">D410*E410</f>
        <v>0</v>
      </c>
    </row>
    <row r="411" spans="1:6" x14ac:dyDescent="0.3">
      <c r="A411" s="26"/>
      <c r="B411" s="74" t="s">
        <v>124</v>
      </c>
      <c r="C411" s="70" t="s">
        <v>11</v>
      </c>
      <c r="D411" s="73"/>
      <c r="E411" s="71"/>
      <c r="F411" s="113">
        <f t="shared" si="60"/>
        <v>0</v>
      </c>
    </row>
    <row r="412" spans="1:6" x14ac:dyDescent="0.3">
      <c r="A412" s="26"/>
      <c r="B412" s="74"/>
      <c r="C412" s="70"/>
      <c r="D412" s="73"/>
      <c r="E412" s="71"/>
      <c r="F412" s="113"/>
    </row>
    <row r="413" spans="1:6" x14ac:dyDescent="0.3">
      <c r="A413" s="31" t="s">
        <v>337</v>
      </c>
      <c r="B413" s="32" t="s">
        <v>125</v>
      </c>
      <c r="C413" s="75"/>
      <c r="D413" s="76"/>
      <c r="E413" s="77"/>
      <c r="F413" s="111"/>
    </row>
    <row r="414" spans="1:6" x14ac:dyDescent="0.3">
      <c r="A414" s="26"/>
      <c r="B414" s="74" t="s">
        <v>126</v>
      </c>
      <c r="C414" s="70" t="s">
        <v>11</v>
      </c>
      <c r="D414" s="73"/>
      <c r="E414" s="71"/>
      <c r="F414" s="113">
        <f>D414*E414</f>
        <v>0</v>
      </c>
    </row>
    <row r="415" spans="1:6" x14ac:dyDescent="0.3">
      <c r="A415" s="26"/>
      <c r="B415" s="74"/>
      <c r="C415" s="70"/>
      <c r="D415" s="73"/>
      <c r="E415" s="71"/>
      <c r="F415" s="110"/>
    </row>
    <row r="416" spans="1:6" x14ac:dyDescent="0.3">
      <c r="A416" s="31" t="s">
        <v>338</v>
      </c>
      <c r="B416" s="32" t="s">
        <v>334</v>
      </c>
      <c r="C416" s="75"/>
      <c r="D416" s="76"/>
      <c r="E416" s="77"/>
      <c r="F416" s="111"/>
    </row>
    <row r="417" spans="1:6" x14ac:dyDescent="0.3">
      <c r="A417" s="26"/>
      <c r="B417" s="74" t="s">
        <v>127</v>
      </c>
      <c r="C417" s="70" t="s">
        <v>11</v>
      </c>
      <c r="D417" s="73"/>
      <c r="E417" s="71"/>
      <c r="F417" s="113">
        <f>D417*E417</f>
        <v>0</v>
      </c>
    </row>
    <row r="418" spans="1:6" x14ac:dyDescent="0.3">
      <c r="A418" s="26"/>
      <c r="B418" s="74"/>
      <c r="C418" s="70"/>
      <c r="D418" s="73"/>
      <c r="E418" s="71"/>
      <c r="F418" s="110"/>
    </row>
    <row r="419" spans="1:6" x14ac:dyDescent="0.3">
      <c r="A419" s="31" t="s">
        <v>339</v>
      </c>
      <c r="B419" s="32" t="s">
        <v>335</v>
      </c>
      <c r="C419" s="75"/>
      <c r="D419" s="76"/>
      <c r="E419" s="77"/>
      <c r="F419" s="111"/>
    </row>
    <row r="420" spans="1:6" x14ac:dyDescent="0.3">
      <c r="A420" s="26"/>
      <c r="B420" s="74" t="s">
        <v>128</v>
      </c>
      <c r="C420" s="70" t="s">
        <v>11</v>
      </c>
      <c r="D420" s="73"/>
      <c r="E420" s="71"/>
      <c r="F420" s="113">
        <f>D420*E420</f>
        <v>0</v>
      </c>
    </row>
    <row r="421" spans="1:6" x14ac:dyDescent="0.3">
      <c r="A421" s="26"/>
      <c r="B421" s="74"/>
      <c r="C421" s="70"/>
      <c r="D421" s="73"/>
      <c r="E421" s="71"/>
      <c r="F421" s="110"/>
    </row>
    <row r="422" spans="1:6" x14ac:dyDescent="0.3">
      <c r="A422" s="31" t="s">
        <v>340</v>
      </c>
      <c r="B422" s="32" t="s">
        <v>347</v>
      </c>
      <c r="C422" s="75"/>
      <c r="D422" s="76"/>
      <c r="E422" s="77"/>
      <c r="F422" s="111"/>
    </row>
    <row r="423" spans="1:6" x14ac:dyDescent="0.3">
      <c r="A423" s="26"/>
      <c r="B423" s="74" t="s">
        <v>129</v>
      </c>
      <c r="C423" s="70" t="s">
        <v>11</v>
      </c>
      <c r="D423" s="73"/>
      <c r="E423" s="71"/>
      <c r="F423" s="113">
        <f>D423*E423</f>
        <v>0</v>
      </c>
    </row>
    <row r="424" spans="1:6" x14ac:dyDescent="0.3">
      <c r="A424" s="26"/>
      <c r="B424" s="74"/>
      <c r="C424" s="70"/>
      <c r="D424" s="73"/>
      <c r="E424" s="71"/>
      <c r="F424" s="110"/>
    </row>
    <row r="425" spans="1:6" x14ac:dyDescent="0.3">
      <c r="A425" s="31" t="s">
        <v>341</v>
      </c>
      <c r="B425" s="32" t="s">
        <v>345</v>
      </c>
      <c r="C425" s="75"/>
      <c r="D425" s="76"/>
      <c r="E425" s="77"/>
      <c r="F425" s="111"/>
    </row>
    <row r="426" spans="1:6" x14ac:dyDescent="0.3">
      <c r="A426" s="26"/>
      <c r="B426" s="74" t="s">
        <v>130</v>
      </c>
      <c r="C426" s="70" t="s">
        <v>11</v>
      </c>
      <c r="D426" s="73"/>
      <c r="E426" s="71"/>
      <c r="F426" s="113">
        <f>D426*E426</f>
        <v>0</v>
      </c>
    </row>
    <row r="427" spans="1:6" x14ac:dyDescent="0.3">
      <c r="A427" s="26"/>
      <c r="B427" s="74"/>
      <c r="C427" s="70"/>
      <c r="D427" s="73"/>
      <c r="E427" s="71"/>
      <c r="F427" s="110"/>
    </row>
    <row r="428" spans="1:6" x14ac:dyDescent="0.3">
      <c r="A428" s="31" t="s">
        <v>342</v>
      </c>
      <c r="B428" s="32" t="s">
        <v>346</v>
      </c>
      <c r="C428" s="75"/>
      <c r="D428" s="76"/>
      <c r="E428" s="77"/>
      <c r="F428" s="111"/>
    </row>
    <row r="429" spans="1:6" x14ac:dyDescent="0.3">
      <c r="A429" s="26"/>
      <c r="B429" s="74" t="s">
        <v>130</v>
      </c>
      <c r="C429" s="70" t="s">
        <v>11</v>
      </c>
      <c r="D429" s="73"/>
      <c r="E429" s="71"/>
      <c r="F429" s="113">
        <f>D429*E429</f>
        <v>0</v>
      </c>
    </row>
    <row r="430" spans="1:6" x14ac:dyDescent="0.3">
      <c r="A430" s="26"/>
      <c r="B430" s="74"/>
      <c r="C430" s="70"/>
      <c r="D430" s="73"/>
      <c r="E430" s="71"/>
      <c r="F430" s="110"/>
    </row>
    <row r="431" spans="1:6" x14ac:dyDescent="0.3">
      <c r="A431" s="31" t="s">
        <v>343</v>
      </c>
      <c r="B431" s="32" t="s">
        <v>349</v>
      </c>
      <c r="C431" s="75"/>
      <c r="D431" s="76"/>
      <c r="E431" s="77"/>
      <c r="F431" s="111"/>
    </row>
    <row r="432" spans="1:6" x14ac:dyDescent="0.3">
      <c r="A432" s="26"/>
      <c r="B432" s="74" t="s">
        <v>131</v>
      </c>
      <c r="C432" s="70" t="s">
        <v>11</v>
      </c>
      <c r="D432" s="73"/>
      <c r="E432" s="71"/>
      <c r="F432" s="113">
        <f>D432*E432</f>
        <v>0</v>
      </c>
    </row>
    <row r="433" spans="1:6" x14ac:dyDescent="0.3">
      <c r="A433" s="26"/>
      <c r="B433" s="74"/>
      <c r="C433" s="70"/>
      <c r="D433" s="73"/>
      <c r="E433" s="71"/>
      <c r="F433" s="110"/>
    </row>
    <row r="434" spans="1:6" x14ac:dyDescent="0.3">
      <c r="A434" s="31" t="s">
        <v>350</v>
      </c>
      <c r="B434" s="32" t="s">
        <v>132</v>
      </c>
      <c r="C434" s="75"/>
      <c r="D434" s="76"/>
      <c r="E434" s="77"/>
      <c r="F434" s="111"/>
    </row>
    <row r="435" spans="1:6" x14ac:dyDescent="0.3">
      <c r="A435" s="26"/>
      <c r="B435" s="74" t="s">
        <v>133</v>
      </c>
      <c r="C435" s="70" t="s">
        <v>11</v>
      </c>
      <c r="D435" s="73"/>
      <c r="E435" s="71"/>
      <c r="F435" s="113">
        <f>D435*E435</f>
        <v>0</v>
      </c>
    </row>
    <row r="436" spans="1:6" x14ac:dyDescent="0.3">
      <c r="A436" s="26"/>
      <c r="B436" s="74"/>
      <c r="C436" s="70"/>
      <c r="D436" s="73"/>
      <c r="E436" s="71"/>
      <c r="F436" s="110"/>
    </row>
    <row r="437" spans="1:6" x14ac:dyDescent="0.3">
      <c r="A437" s="31" t="s">
        <v>344</v>
      </c>
      <c r="B437" s="32" t="s">
        <v>135</v>
      </c>
      <c r="C437" s="75"/>
      <c r="D437" s="76"/>
      <c r="E437" s="77"/>
      <c r="F437" s="111"/>
    </row>
    <row r="438" spans="1:6" x14ac:dyDescent="0.3">
      <c r="A438" s="26"/>
      <c r="B438" s="74" t="s">
        <v>136</v>
      </c>
      <c r="C438" s="70" t="s">
        <v>11</v>
      </c>
      <c r="D438" s="73"/>
      <c r="E438" s="71"/>
      <c r="F438" s="113">
        <f>D438*E438</f>
        <v>0</v>
      </c>
    </row>
    <row r="439" spans="1:6" x14ac:dyDescent="0.3">
      <c r="A439" s="26"/>
      <c r="B439" s="74"/>
      <c r="C439" s="70"/>
      <c r="D439" s="73"/>
      <c r="E439" s="71"/>
      <c r="F439" s="110"/>
    </row>
    <row r="440" spans="1:6" x14ac:dyDescent="0.3">
      <c r="A440" s="31" t="s">
        <v>351</v>
      </c>
      <c r="B440" s="32" t="s">
        <v>137</v>
      </c>
      <c r="C440" s="75"/>
      <c r="D440" s="76"/>
      <c r="E440" s="77"/>
      <c r="F440" s="111"/>
    </row>
    <row r="441" spans="1:6" x14ac:dyDescent="0.3">
      <c r="A441" s="26" t="s">
        <v>134</v>
      </c>
      <c r="B441" s="74" t="s">
        <v>138</v>
      </c>
      <c r="C441" s="70" t="s">
        <v>11</v>
      </c>
      <c r="D441" s="73"/>
      <c r="E441" s="71"/>
      <c r="F441" s="113">
        <f>D441*E441</f>
        <v>0</v>
      </c>
    </row>
    <row r="442" spans="1:6" x14ac:dyDescent="0.3">
      <c r="A442" s="26"/>
      <c r="B442" s="74"/>
      <c r="C442" s="70"/>
      <c r="D442" s="73"/>
      <c r="E442" s="71"/>
      <c r="F442" s="69"/>
    </row>
    <row r="443" spans="1:6" x14ac:dyDescent="0.3">
      <c r="A443" s="31" t="s">
        <v>352</v>
      </c>
      <c r="B443" s="32" t="s">
        <v>139</v>
      </c>
      <c r="C443" s="75"/>
      <c r="D443" s="76"/>
      <c r="E443" s="77"/>
      <c r="F443" s="28"/>
    </row>
    <row r="444" spans="1:6" x14ac:dyDescent="0.3">
      <c r="A444" s="26"/>
      <c r="B444" s="74" t="s">
        <v>140</v>
      </c>
      <c r="C444" s="70" t="s">
        <v>11</v>
      </c>
      <c r="D444" s="73"/>
      <c r="E444" s="71"/>
      <c r="F444" s="113">
        <f>E444*D444</f>
        <v>0</v>
      </c>
    </row>
    <row r="445" spans="1:6" x14ac:dyDescent="0.3">
      <c r="A445" s="26"/>
      <c r="B445" s="74"/>
      <c r="C445" s="70"/>
      <c r="D445" s="73"/>
      <c r="E445" s="71"/>
      <c r="F445" s="110"/>
    </row>
    <row r="446" spans="1:6" x14ac:dyDescent="0.3">
      <c r="A446" s="31" t="s">
        <v>353</v>
      </c>
      <c r="B446" s="32" t="s">
        <v>141</v>
      </c>
      <c r="C446" s="75"/>
      <c r="D446" s="76"/>
      <c r="E446" s="77"/>
      <c r="F446" s="111"/>
    </row>
    <row r="447" spans="1:6" x14ac:dyDescent="0.3">
      <c r="A447" s="26"/>
      <c r="B447" s="74" t="s">
        <v>141</v>
      </c>
      <c r="C447" s="70" t="s">
        <v>11</v>
      </c>
      <c r="D447" s="73"/>
      <c r="E447" s="71"/>
      <c r="F447" s="113">
        <f>D447*E447</f>
        <v>0</v>
      </c>
    </row>
    <row r="448" spans="1:6" ht="15.6" x14ac:dyDescent="0.3">
      <c r="A448" s="91"/>
      <c r="B448" s="74"/>
      <c r="C448" s="70"/>
      <c r="D448" s="73"/>
      <c r="E448" s="71"/>
      <c r="F448" s="110"/>
    </row>
    <row r="449" spans="1:6" x14ac:dyDescent="0.3">
      <c r="A449" s="31" t="s">
        <v>354</v>
      </c>
      <c r="B449" s="32" t="s">
        <v>142</v>
      </c>
      <c r="C449" s="75"/>
      <c r="D449" s="76"/>
      <c r="E449" s="77"/>
      <c r="F449" s="111"/>
    </row>
    <row r="450" spans="1:6" x14ac:dyDescent="0.3">
      <c r="A450" s="26"/>
      <c r="B450" s="74" t="s">
        <v>143</v>
      </c>
      <c r="C450" s="70" t="s">
        <v>11</v>
      </c>
      <c r="D450" s="73"/>
      <c r="E450" s="71"/>
      <c r="F450" s="113">
        <f>D450*E450</f>
        <v>0</v>
      </c>
    </row>
    <row r="451" spans="1:6" ht="15.6" x14ac:dyDescent="0.3">
      <c r="A451" s="91"/>
      <c r="B451" s="74"/>
      <c r="C451" s="70"/>
      <c r="D451" s="73"/>
      <c r="E451" s="71"/>
      <c r="F451" s="110"/>
    </row>
    <row r="452" spans="1:6" x14ac:dyDescent="0.3">
      <c r="A452" s="31" t="s">
        <v>355</v>
      </c>
      <c r="B452" s="32" t="s">
        <v>144</v>
      </c>
      <c r="C452" s="75"/>
      <c r="D452" s="76"/>
      <c r="E452" s="77"/>
      <c r="F452" s="111"/>
    </row>
    <row r="453" spans="1:6" x14ac:dyDescent="0.3">
      <c r="A453" s="26"/>
      <c r="B453" s="74" t="s">
        <v>145</v>
      </c>
      <c r="C453" s="70" t="s">
        <v>11</v>
      </c>
      <c r="D453" s="73"/>
      <c r="E453" s="71"/>
      <c r="F453" s="113">
        <f>E453*D453</f>
        <v>0</v>
      </c>
    </row>
    <row r="454" spans="1:6" ht="15.6" x14ac:dyDescent="0.3">
      <c r="A454" s="91"/>
      <c r="B454" s="74"/>
      <c r="C454" s="70"/>
      <c r="D454" s="73"/>
      <c r="E454" s="71"/>
      <c r="F454" s="110"/>
    </row>
    <row r="455" spans="1:6" x14ac:dyDescent="0.3">
      <c r="A455" s="31" t="s">
        <v>356</v>
      </c>
      <c r="B455" s="32" t="s">
        <v>348</v>
      </c>
      <c r="C455" s="75"/>
      <c r="D455" s="76"/>
      <c r="E455" s="77"/>
      <c r="F455" s="111"/>
    </row>
    <row r="456" spans="1:6" x14ac:dyDescent="0.3">
      <c r="A456" s="26"/>
      <c r="B456" s="74" t="s">
        <v>146</v>
      </c>
      <c r="C456" s="70" t="s">
        <v>11</v>
      </c>
      <c r="D456" s="73"/>
      <c r="E456" s="71"/>
      <c r="F456" s="113">
        <f>E456*D456</f>
        <v>0</v>
      </c>
    </row>
    <row r="457" spans="1:6" ht="15.6" x14ac:dyDescent="0.3">
      <c r="A457" s="91"/>
      <c r="B457" s="74"/>
      <c r="C457" s="70"/>
      <c r="D457" s="73"/>
      <c r="E457" s="71"/>
      <c r="F457" s="110"/>
    </row>
    <row r="458" spans="1:6" x14ac:dyDescent="0.3">
      <c r="A458" s="31" t="s">
        <v>357</v>
      </c>
      <c r="B458" s="32" t="s">
        <v>364</v>
      </c>
      <c r="C458" s="75"/>
      <c r="D458" s="76"/>
      <c r="E458" s="77"/>
      <c r="F458" s="111"/>
    </row>
    <row r="459" spans="1:6" x14ac:dyDescent="0.3">
      <c r="A459" s="26"/>
      <c r="B459" s="74" t="s">
        <v>364</v>
      </c>
      <c r="C459" s="70" t="s">
        <v>11</v>
      </c>
      <c r="D459" s="73"/>
      <c r="E459" s="71"/>
      <c r="F459" s="113">
        <f>E459*D459</f>
        <v>0</v>
      </c>
    </row>
    <row r="460" spans="1:6" ht="15.6" x14ac:dyDescent="0.3">
      <c r="A460" s="91"/>
      <c r="B460" s="74"/>
      <c r="C460" s="70"/>
      <c r="D460" s="73"/>
      <c r="E460" s="71"/>
      <c r="F460" s="110"/>
    </row>
    <row r="461" spans="1:6" x14ac:dyDescent="0.3">
      <c r="A461" s="31" t="s">
        <v>358</v>
      </c>
      <c r="B461" s="32" t="s">
        <v>147</v>
      </c>
      <c r="C461" s="75"/>
      <c r="D461" s="76"/>
      <c r="E461" s="77"/>
      <c r="F461" s="111"/>
    </row>
    <row r="462" spans="1:6" x14ac:dyDescent="0.3">
      <c r="A462" s="26"/>
      <c r="B462" s="74" t="s">
        <v>148</v>
      </c>
      <c r="C462" s="70" t="s">
        <v>11</v>
      </c>
      <c r="D462" s="73"/>
      <c r="E462" s="71"/>
      <c r="F462" s="113">
        <f>E462*D462</f>
        <v>0</v>
      </c>
    </row>
    <row r="463" spans="1:6" ht="15.6" x14ac:dyDescent="0.3">
      <c r="A463" s="91"/>
      <c r="B463" s="74"/>
      <c r="C463" s="70"/>
      <c r="D463" s="73"/>
      <c r="E463" s="71"/>
      <c r="F463" s="110"/>
    </row>
    <row r="464" spans="1:6" x14ac:dyDescent="0.3">
      <c r="A464" s="31" t="s">
        <v>359</v>
      </c>
      <c r="B464" s="32" t="s">
        <v>149</v>
      </c>
      <c r="C464" s="75"/>
      <c r="D464" s="76"/>
      <c r="E464" s="77"/>
      <c r="F464" s="111"/>
    </row>
    <row r="465" spans="1:6" x14ac:dyDescent="0.3">
      <c r="A465" s="26"/>
      <c r="B465" s="74" t="s">
        <v>150</v>
      </c>
      <c r="C465" s="70" t="s">
        <v>11</v>
      </c>
      <c r="D465" s="73"/>
      <c r="E465" s="71"/>
      <c r="F465" s="113">
        <f>E465*D465</f>
        <v>0</v>
      </c>
    </row>
    <row r="466" spans="1:6" ht="15.6" x14ac:dyDescent="0.3">
      <c r="A466" s="91"/>
      <c r="B466" s="74"/>
      <c r="C466" s="70"/>
      <c r="D466" s="73"/>
      <c r="E466" s="71"/>
      <c r="F466" s="110"/>
    </row>
    <row r="467" spans="1:6" x14ac:dyDescent="0.3">
      <c r="A467" s="31" t="s">
        <v>360</v>
      </c>
      <c r="B467" s="32" t="s">
        <v>151</v>
      </c>
      <c r="C467" s="75"/>
      <c r="D467" s="76"/>
      <c r="E467" s="77"/>
      <c r="F467" s="111"/>
    </row>
    <row r="468" spans="1:6" x14ac:dyDescent="0.3">
      <c r="A468" s="26"/>
      <c r="B468" s="74" t="s">
        <v>152</v>
      </c>
      <c r="C468" s="70" t="s">
        <v>11</v>
      </c>
      <c r="D468" s="73"/>
      <c r="E468" s="71"/>
      <c r="F468" s="113">
        <f>E468*D468</f>
        <v>0</v>
      </c>
    </row>
    <row r="469" spans="1:6" ht="15.6" x14ac:dyDescent="0.3">
      <c r="A469" s="91"/>
      <c r="B469" s="74"/>
      <c r="C469" s="70"/>
      <c r="D469" s="73"/>
      <c r="E469" s="71"/>
      <c r="F469" s="110"/>
    </row>
    <row r="470" spans="1:6" x14ac:dyDescent="0.3">
      <c r="A470" s="31" t="s">
        <v>361</v>
      </c>
      <c r="B470" s="32" t="s">
        <v>153</v>
      </c>
      <c r="C470" s="75"/>
      <c r="D470" s="76"/>
      <c r="E470" s="77"/>
      <c r="F470" s="111"/>
    </row>
    <row r="471" spans="1:6" x14ac:dyDescent="0.3">
      <c r="A471" s="26"/>
      <c r="B471" s="74" t="s">
        <v>154</v>
      </c>
      <c r="C471" s="70" t="s">
        <v>11</v>
      </c>
      <c r="D471" s="73"/>
      <c r="E471" s="71"/>
      <c r="F471" s="113">
        <f>E471*D471</f>
        <v>0</v>
      </c>
    </row>
    <row r="472" spans="1:6" ht="15.6" x14ac:dyDescent="0.3">
      <c r="A472" s="91"/>
      <c r="B472" s="74"/>
      <c r="C472" s="70"/>
      <c r="D472" s="73"/>
      <c r="E472" s="71"/>
      <c r="F472" s="69"/>
    </row>
    <row r="473" spans="1:6" x14ac:dyDescent="0.3">
      <c r="A473" s="31" t="s">
        <v>362</v>
      </c>
      <c r="B473" s="32" t="s">
        <v>155</v>
      </c>
      <c r="C473" s="75"/>
      <c r="D473" s="76"/>
      <c r="E473" s="77"/>
      <c r="F473" s="28"/>
    </row>
    <row r="474" spans="1:6" x14ac:dyDescent="0.3">
      <c r="A474" s="26"/>
      <c r="B474" s="74" t="s">
        <v>156</v>
      </c>
      <c r="C474" s="70" t="s">
        <v>11</v>
      </c>
      <c r="D474" s="73"/>
      <c r="E474" s="71"/>
      <c r="F474" s="113">
        <f>E474*D474</f>
        <v>0</v>
      </c>
    </row>
    <row r="475" spans="1:6" ht="15.6" x14ac:dyDescent="0.3">
      <c r="A475" s="91"/>
      <c r="B475" s="74"/>
      <c r="C475" s="70"/>
      <c r="D475" s="73"/>
      <c r="E475" s="71"/>
      <c r="F475" s="110"/>
    </row>
    <row r="476" spans="1:6" x14ac:dyDescent="0.3">
      <c r="A476" s="31" t="s">
        <v>363</v>
      </c>
      <c r="B476" s="32" t="s">
        <v>395</v>
      </c>
      <c r="C476" s="75"/>
      <c r="D476" s="76"/>
      <c r="E476" s="77"/>
      <c r="F476" s="111"/>
    </row>
    <row r="477" spans="1:6" x14ac:dyDescent="0.3">
      <c r="A477" s="26"/>
      <c r="B477" s="74" t="s">
        <v>365</v>
      </c>
      <c r="C477" s="70" t="s">
        <v>11</v>
      </c>
      <c r="D477" s="73"/>
      <c r="E477" s="71"/>
      <c r="F477" s="113">
        <f>E477*D477</f>
        <v>0</v>
      </c>
    </row>
    <row r="478" spans="1:6" ht="15.6" x14ac:dyDescent="0.3">
      <c r="A478" s="91"/>
      <c r="B478" s="74"/>
      <c r="C478" s="70"/>
      <c r="D478" s="73"/>
      <c r="E478" s="71"/>
      <c r="F478" s="69"/>
    </row>
    <row r="479" spans="1:6" x14ac:dyDescent="0.3">
      <c r="A479" s="38"/>
      <c r="B479" s="37" t="s">
        <v>157</v>
      </c>
      <c r="C479" s="38"/>
      <c r="D479" s="39"/>
      <c r="E479" s="40"/>
      <c r="F479" s="27">
        <f>SUM(F404:F477)</f>
        <v>0</v>
      </c>
    </row>
    <row r="480" spans="1:6" ht="15" thickBot="1" x14ac:dyDescent="0.35">
      <c r="A480" s="26"/>
      <c r="B480" s="74"/>
      <c r="C480" s="70"/>
      <c r="D480" s="73"/>
      <c r="E480" s="71"/>
      <c r="F480" s="69"/>
    </row>
    <row r="481" spans="1:6" ht="15.6" x14ac:dyDescent="0.3">
      <c r="A481" s="91"/>
      <c r="B481" s="82" t="s">
        <v>13</v>
      </c>
      <c r="C481" s="41"/>
      <c r="D481" s="42"/>
      <c r="E481" s="83"/>
      <c r="F481" s="43">
        <f>F479+F399+F347+F312+F283+F269+F255+F186+F136</f>
        <v>0</v>
      </c>
    </row>
    <row r="482" spans="1:6" ht="15.6" x14ac:dyDescent="0.3">
      <c r="A482" s="91"/>
      <c r="B482" s="46" t="s">
        <v>14</v>
      </c>
      <c r="C482" s="84"/>
      <c r="D482" s="85"/>
      <c r="E482" s="86"/>
      <c r="F482" s="87">
        <f>F481*0.2</f>
        <v>0</v>
      </c>
    </row>
    <row r="483" spans="1:6" ht="16.2" thickBot="1" x14ac:dyDescent="0.35">
      <c r="A483" s="92"/>
      <c r="B483" s="47" t="s">
        <v>15</v>
      </c>
      <c r="C483" s="48"/>
      <c r="D483" s="44"/>
      <c r="E483" s="45"/>
      <c r="F483" s="49">
        <f>F482+F481</f>
        <v>0</v>
      </c>
    </row>
  </sheetData>
  <sheetProtection formatCells="0" formatColumns="0" formatRows="0" insertColumns="0" insertRows="0" insertHyperlinks="0" deleteColumns="0" deleteRows="0"/>
  <mergeCells count="5">
    <mergeCell ref="B1:C1"/>
    <mergeCell ref="E1:F1"/>
    <mergeCell ref="B2:C2"/>
    <mergeCell ref="B3:C3"/>
    <mergeCell ref="B5:F5"/>
  </mergeCells>
  <printOptions horizontalCentered="1"/>
  <pageMargins left="0.7" right="0.7" top="0.75" bottom="0.75" header="0.3" footer="0.3"/>
  <pageSetup paperSize="8" scale="88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</vt:i4>
      </vt:variant>
    </vt:vector>
  </HeadingPairs>
  <TitlesOfParts>
    <vt:vector size="4" baseType="lpstr">
      <vt:lpstr>LOT CVCP </vt:lpstr>
      <vt:lpstr>'LOT CVCP '!_Toc196822180</vt:lpstr>
      <vt:lpstr>'LOT CVCP '!_Toc28</vt:lpstr>
      <vt:lpstr>'LOT CVCP 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Vincent Moreau</dc:creator>
  <cp:keywords/>
  <dc:description/>
  <cp:lastModifiedBy>Thibaut Mille</cp:lastModifiedBy>
  <cp:revision/>
  <cp:lastPrinted>2025-05-22T00:35:00Z</cp:lastPrinted>
  <dcterms:created xsi:type="dcterms:W3CDTF">2019-04-15T06:01:25Z</dcterms:created>
  <dcterms:modified xsi:type="dcterms:W3CDTF">2025-06-26T11:13:44Z</dcterms:modified>
  <cp:category/>
  <cp:contentStatus/>
</cp:coreProperties>
</file>